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118" windowWidth="19401" windowHeight="7828" activeTab="4"/>
  </bookViews>
  <sheets>
    <sheet name="別紙１" sheetId="1" r:id="rId1"/>
    <sheet name="別紙１(2)" sheetId="2" r:id="rId2"/>
    <sheet name="別紙１(3)" sheetId="3" r:id="rId3"/>
    <sheet name="別紙１(4)" sheetId="4" r:id="rId4"/>
    <sheet name="別紙２" sheetId="5" r:id="rId5"/>
  </sheets>
  <externalReferences>
    <externalReference r:id="rId8"/>
  </externalReferences>
  <definedNames>
    <definedName name="_xlnm.Print_Area" localSheetId="0">'別紙１'!$A$1:$F$38</definedName>
    <definedName name="_xlnm.Print_Area" localSheetId="1">'別紙１(2)'!$A$1:$A$49</definedName>
    <definedName name="_xlnm.Print_Area" localSheetId="2">'別紙１(3)'!$A$1:$M$41</definedName>
    <definedName name="_xlnm.Print_Area" localSheetId="4">'別紙２'!$A$1:$P$55</definedName>
    <definedName name="番号" localSheetId="0">#REF!</definedName>
    <definedName name="番号" localSheetId="1">#REF!</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 </author>
  </authors>
  <commentList>
    <comment ref="A34" authorId="0">
      <text>
        <r>
          <rPr>
            <sz val="9"/>
            <rFont val="ＭＳ Ｐゴシック"/>
            <family val="3"/>
          </rPr>
          <t>※</t>
        </r>
        <r>
          <rPr>
            <i/>
            <sz val="9"/>
            <rFont val="ＭＳ Ｐゴシック"/>
            <family val="3"/>
          </rPr>
          <t>別紙２の「購入予定の主な財産の内訳（一品、一組又は一式の価格が50万円以上のもの）」と整合するよう、概要等を整理してください。</t>
        </r>
      </text>
    </comment>
  </commentList>
</comments>
</file>

<file path=xl/comments3.xml><?xml version="1.0" encoding="utf-8"?>
<comments xmlns="http://schemas.openxmlformats.org/spreadsheetml/2006/main">
  <authors>
    <author> 環境省</author>
  </authors>
  <commentList>
    <comment ref="D11" authorId="0">
      <text>
        <r>
          <rPr>
            <sz val="12"/>
            <rFont val="ＭＳ Ｐゴシック"/>
            <family val="3"/>
          </rPr>
          <t>冷媒がリスト中にない場合は、本シート４０行目以下の一覧表に入力してください。</t>
        </r>
      </text>
    </comment>
    <comment ref="F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List>
</comments>
</file>

<file path=xl/comments5.xml><?xml version="1.0" encoding="utf-8"?>
<comments xmlns="http://schemas.openxmlformats.org/spreadsheetml/2006/main">
  <authors>
    <author> </author>
  </authors>
  <commentList>
    <comment ref="A50" authorId="0">
      <text>
        <r>
          <rPr>
            <i/>
            <sz val="9"/>
            <rFont val="ＭＳ Ｐゴシック"/>
            <family val="3"/>
          </rPr>
          <t>※別紙１の６実施計画書（1/3）の「導入する自然冷媒冷凍等装置の概要、使用冷媒、方式及び台数と対応するように整理してください。」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<sst xmlns="http://schemas.openxmlformats.org/spreadsheetml/2006/main" count="235" uniqueCount="199">
  <si>
    <t>事業の名称</t>
  </si>
  <si>
    <t>代表事業者</t>
  </si>
  <si>
    <t>法人等の名称</t>
  </si>
  <si>
    <t>所在地</t>
  </si>
  <si>
    <t>事業の主たる実施場所（上記以外の場所に装置を導入する場合）</t>
  </si>
  <si>
    <t>名称</t>
  </si>
  <si>
    <t>事業実施責任者</t>
  </si>
  <si>
    <t>所属機関名・部局・役職名</t>
  </si>
  <si>
    <t>氏名</t>
  </si>
  <si>
    <t>電話番号</t>
  </si>
  <si>
    <t>FAX番号</t>
  </si>
  <si>
    <t>所属所在地</t>
  </si>
  <si>
    <t>e-mail</t>
  </si>
  <si>
    <t>事業担当者</t>
  </si>
  <si>
    <t>e-mail</t>
  </si>
  <si>
    <t>経理責任者</t>
  </si>
  <si>
    <t>共同事業者
※複数事業者が共同で応募する場合</t>
  </si>
  <si>
    <t>補助事業の開始及び完了予定年月日</t>
  </si>
  <si>
    <t>補助対象となる自然冷媒冷凍等装置を設置する施設の用途</t>
  </si>
  <si>
    <t>導入する自然冷媒冷凍等装置の概要、使用冷媒、方式及び台数</t>
  </si>
  <si>
    <t>事業の効果</t>
  </si>
  <si>
    <t>記入要領</t>
  </si>
  <si>
    <t>CO2削減効果計算書</t>
  </si>
  <si>
    <t>記入事項・用語</t>
  </si>
  <si>
    <t>説明</t>
  </si>
  <si>
    <t>（　　　　　）枚目</t>
  </si>
  <si>
    <t>（　　　）枚中（　　　）枚目</t>
  </si>
  <si>
    <t>　型の異なる数種類の自然冷媒冷凍等装置を導入する場合等で、１枚に記入しきれず、複数シートに記入した場合に、何枚中何枚目かを（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</si>
  <si>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型番等（記入できる場合は記入）</t>
  </si>
  <si>
    <t>記入できる場合は型番を記入してください。</t>
  </si>
  <si>
    <t>冷却温度</t>
  </si>
  <si>
    <t>冷凍倉庫における室内温度、急速凍結設備（フリーザー）における庫内温度、チラー設備における出口側送り温度等を記入してください。また、自然冷媒冷凍等装置と比較対象フロン装置で同じ値としてください。</t>
  </si>
  <si>
    <t>冷媒</t>
  </si>
  <si>
    <t/>
  </si>
  <si>
    <t>冷媒（注１）</t>
  </si>
  <si>
    <t>冷媒の種類を記入してください。</t>
  </si>
  <si>
    <t>冷凍能力</t>
  </si>
  <si>
    <r>
      <t>冷媒の地球温暖化係数（100年値）を記入してください。ただし、二元冷凍等装置等、冷媒（又はブライン）を複数用いる場合は、地球温暖化係数の大きい方の値で代表させてください。</t>
    </r>
  </si>
  <si>
    <t>台（式）</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</si>
  <si>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</si>
  <si>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</si>
  <si>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</si>
  <si>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</si>
  <si>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</si>
  <si>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</si>
  <si>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空気</t>
  </si>
  <si>
    <t>Ｒ134ａ</t>
  </si>
  <si>
    <t>プロピレン</t>
  </si>
  <si>
    <t>R22</t>
  </si>
  <si>
    <t>水</t>
  </si>
  <si>
    <t>R23</t>
  </si>
  <si>
    <t>R22/R23</t>
  </si>
  <si>
    <t>記入事項・用語</t>
  </si>
  <si>
    <t>＜所要経費の各記入欄＞</t>
  </si>
  <si>
    <t>所要経費</t>
  </si>
  <si>
    <t>(1)総事業費</t>
  </si>
  <si>
    <t>(2)寄付金その他
　　の収入</t>
  </si>
  <si>
    <t>(3)差引額
　　(1)－(2)</t>
  </si>
  <si>
    <t>(1)総事業費（注１）</t>
  </si>
  <si>
    <t>(2)寄付金その他の収入</t>
  </si>
  <si>
    <t>(3)差引額（注2）</t>
  </si>
  <si>
    <t>補　助　対　象　経　費　支　出　予　定　額　内　訳</t>
  </si>
  <si>
    <t>経費区分・費目</t>
  </si>
  <si>
    <t>金　　額</t>
  </si>
  <si>
    <t>積　　算　　内　　訳</t>
  </si>
  <si>
    <t>＜補助対象経費支出予定額内訳＞</t>
  </si>
  <si>
    <t>＜購入予定の主な財産の内訳＞</t>
  </si>
  <si>
    <t>（注１）消費税の免税業者を除き、原則として消費税等相当額を除いて計算してください。
　正確には、仕入れに係る消費税等相当額を除く計算ですが、冷凍等装置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</si>
  <si>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（注2）エクセルシートをダウンロードして用いる場合は自動的に計算されます。</t>
  </si>
  <si>
    <t>　区　分　　　　　　　　　　　　　</t>
  </si>
  <si>
    <t>　率</t>
  </si>
  <si>
    <t>　5,000万円以下の金額に対して</t>
  </si>
  <si>
    <t>購入予定の主な財産の内訳（一品、一組又は一式の価格が５０万円以上のもの）</t>
  </si>
  <si>
    <t>　5,000万円を超え１億円以下の金額に対して</t>
  </si>
  <si>
    <t>仕様</t>
  </si>
  <si>
    <t>数量</t>
  </si>
  <si>
    <t>単価</t>
  </si>
  <si>
    <t>金額</t>
  </si>
  <si>
    <t>購入予定時期</t>
  </si>
  <si>
    <t>　１億円を超える金額に対して</t>
  </si>
  <si>
    <t>別紙１</t>
  </si>
  <si>
    <t xml:space="preserve">注：自然冷媒冷凍等装置導入費用について、積算内訳の参考として見積書を添付すること。
　　 裏面の記入要領を参照すること。
</t>
  </si>
  <si>
    <t>東日本大震災復興に係る自然冷媒冷凍等装置導入緊急支援に要する経費内訳</t>
  </si>
  <si>
    <t>＜緊急性＞</t>
  </si>
  <si>
    <t>＜その他、特殊事情＞</t>
  </si>
  <si>
    <t>℃</t>
  </si>
  <si>
    <t>kW</t>
  </si>
  <si>
    <t>㎏</t>
  </si>
  <si>
    <t>％</t>
  </si>
  <si>
    <t>GWP</t>
  </si>
  <si>
    <t>NH3</t>
  </si>
  <si>
    <t>R404A</t>
  </si>
  <si>
    <t>CO2</t>
  </si>
  <si>
    <t>R407C</t>
  </si>
  <si>
    <t>ＮＨ３／ＣＯ２</t>
  </si>
  <si>
    <t>R410A</t>
  </si>
  <si>
    <t>(7）補助金上限額</t>
  </si>
  <si>
    <t>(7)補助金上限額</t>
  </si>
  <si>
    <t>※　型の異なる数種類の自然冷媒冷凍等装置を導入する場合等、１枚に記入しきれない場合には、複数シートに記入し通し番号を付すこと。</t>
  </si>
  <si>
    <t>（　　　　　）枚中</t>
  </si>
  <si>
    <t>「Ａ　自然冷媒冷凍等装置」</t>
  </si>
  <si>
    <t>「Ａ　自然冷媒冷凍等装置」の列には、導入する自然冷媒冷凍等装置について記入してください。</t>
  </si>
  <si>
    <t>Ｂ
比較対象のフロン類冷媒冷凍等装置</t>
  </si>
  <si>
    <t>「Ｂ　比較対象フロン装置」の列には、自然冷媒冷凍等装置と同等の冷却能力をもつ、比較対象とするフロン冷媒冷凍等装置について記入してください。</t>
  </si>
  <si>
    <t>「Ｂ　比較対象フロン装置」</t>
  </si>
  <si>
    <t>（イ）－（ア）</t>
  </si>
  <si>
    <t>（ウ）欄：（イ）－（ア）の値（トン－ＣＯ２）
を記入してください。</t>
  </si>
  <si>
    <t>（出典）日本フルオロカーボン協会のデータ一覧表から、ＧＷＰ１００年値を用いた。（気候変動に関する政府間パネル(IPCC)第4次評価報告による。）</t>
  </si>
  <si>
    <t>①冷媒保有量</t>
  </si>
  <si>
    <t>②年間冷媒漏洩率</t>
  </si>
  <si>
    <t>③冷媒のGWP</t>
  </si>
  <si>
    <t>⑤設置台数</t>
  </si>
  <si>
    <t>⑥合計冷媒漏洩CO2
換算量（④×⑤）</t>
  </si>
  <si>
    <t>（注１）当該欄をクリックし、▽をクリックして表示されるリストから選択してください。
（注２）エクセルシートをダウンロードして用いる場合は自動的に計算又は入力されます。</t>
  </si>
  <si>
    <t>③冷媒のGWP（注２）</t>
  </si>
  <si>
    <t>④冷媒漏洩CO2換算量
　（①×②×③／1000）（注２）</t>
  </si>
  <si>
    <t>⑥合計冷媒漏洩CO2
換算量（④×⑤）（注２）</t>
  </si>
  <si>
    <t>「冷媒保有量」と「年間冷媒漏洩率」と「冷媒のＧＷＰ」の積の1000分の1（トン単位に換算）を記入してください。</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</si>
  <si>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④の欄について、複数台の合計値を記入することもできます。</t>
    </r>
  </si>
  <si>
    <t>「冷媒漏洩ＣＯ２換算量」と「設置台数」の積を記入してください。</t>
  </si>
  <si>
    <t>合　　計</t>
  </si>
  <si>
    <t>　(5)に３分の１を乗じて得た額です。ただし、算出された額に1,000円未満の端数が生じた場合は切り捨ててください。</t>
  </si>
  <si>
    <t>　(6)と(7)を比較して少ない方の額</t>
  </si>
  <si>
    <t>　積算内訳の参考として見積書を添付してください。</t>
  </si>
  <si>
    <t>冷却能力を、ｋW単位で記入してください。また、自然冷媒冷凍等装置と比較対象フロン装置で同一又はほぼ等しい値としてください。</t>
  </si>
  <si>
    <t>冷媒の保有量を、ｋｇ単位で記入してください。ただし、二元冷凍等装置等、冷媒（又はブライン）を複数用いる場合、GWP（地球温暖化係数）が大きい方の冷媒の保有量としてください。</t>
  </si>
  <si>
    <t>＜地域経済復興への寄与＞</t>
  </si>
  <si>
    <t>＜②年間冷媒漏洩率＞</t>
  </si>
  <si>
    <t>機器の分類</t>
  </si>
  <si>
    <t>大型冷凍冷蔵機器</t>
  </si>
  <si>
    <t>中型冷凍冷蔵機器</t>
  </si>
  <si>
    <t>業務用空調機器</t>
  </si>
  <si>
    <t>小型冷凍冷蔵機器</t>
  </si>
  <si>
    <t>遠心式冷凍機</t>
  </si>
  <si>
    <t>スクリュー冷凍機</t>
  </si>
  <si>
    <t>輸送用冷凍冷蔵ユニット</t>
  </si>
  <si>
    <t>コンデンシングユニット</t>
  </si>
  <si>
    <t>別置型冷蔵ショーケース</t>
  </si>
  <si>
    <t>冷凍冷蔵ユニット</t>
  </si>
  <si>
    <t>店舗用パッケージエアコン</t>
  </si>
  <si>
    <t>ビル用パッケージエアコン</t>
  </si>
  <si>
    <t>産業用パッケージエアコン</t>
  </si>
  <si>
    <t>ＧＨＰ</t>
  </si>
  <si>
    <t>年間冷媒漏洩率（％）</t>
  </si>
  <si>
    <t>チリングユニット</t>
  </si>
  <si>
    <t>カーエアコン（ＭＡＣ）</t>
  </si>
  <si>
    <t>一体型機器（内蔵型冷蔵ショーケース、製氷機、冷水器、業務用冷蔵庫、等）</t>
  </si>
  <si>
    <t>チリングユニット（冷凍冷蔵用、空調用、等）</t>
  </si>
  <si>
    <t>⑦冷媒漏洩ＣＯ２換算
削減量（年間）（注２）</t>
  </si>
  <si>
    <t>その他・不明</t>
  </si>
  <si>
    <t>※実績等に基づく漏洩率が把握可能な場合には、根拠となる資料を添付の上、実績等に基づく漏洩率を記入。</t>
  </si>
  <si>
    <t>＜出典：産業構造審議会化学・バイオ部会地球温暖化防止対策小委員会（第２１回）資料1-1(別紙)「機器別新係数のまとめ及び国際比較」＞</t>
  </si>
  <si>
    <t>ルームエアコン（ＲＡＣ）</t>
  </si>
  <si>
    <t>(4)補助対象経費支出予定額</t>
  </si>
  <si>
    <t>(4)補助対象経費支出予定額（注１）</t>
  </si>
  <si>
    <t>　基本的には、(4)補助対象経費支出予定額と同額になります。
　ただし、当該事業において補助の対象にならない工事等を一体的に行う場合は、補助対象経費と補助対象外の経費との合算になります。</t>
  </si>
  <si>
    <t>　寄付金、民間からの補助金、撤去時有価物売却益等をいいます。</t>
  </si>
  <si>
    <t>　(1)から(2)を引いた差額</t>
  </si>
  <si>
    <t>　本工事費、付帯工事費、撤去工事費、機械器具費、測量及試験費及び事務費（注３）並びにその他必要な費用で環境大臣が承認した経費となります。本工事費のうち、材料費及び労務費については、交付要綱別表第２に基づき、根拠となる資料を添付してください。また、事務費についても、交付要綱別表３の細目ごとに、必要な資料を添付してください。撤去する既存の装置がある場合には、撤去費用（冷媒回収費用も含む。）も含まれます。</t>
  </si>
  <si>
    <t>　導入しようとする自然冷媒冷凍等装置を含め、一品、一組又は一式の価格が５０万円以上のものを記入してください。</t>
  </si>
  <si>
    <t>（注3）事務費は、事業を行うために直接必要な事務に要する費用であって、共済費、賃金、旅費、需用費、役務費、委託料、使用料及賃借料及び備品購入費をいいます。ただし、工事費の金額に対し、次の表の区分毎に定められた率を乗じて得られた額の合計額の範囲内とします。交付要綱別表３の細目ごとに、必要な資料を添付してください。</t>
  </si>
  <si>
    <t>下表から当該装置に係る係数を選び記入してください。機器の分類が不明な場合は、「その他・不明」を選択してください。もしくは、実績等に基づく漏洩率が把握可能な場合には、実績等に基づく漏洩率を記入し、根拠となる資料を添付してください。</t>
  </si>
  <si>
    <t>・自然冷媒冷凍等装置の導入前後の比較が出来るように、概略図を作成し、添付すること。
・また、事業所内における導入設備の配置計画図を添付すること。
・複数事業者が共同で応募する場合は、それぞれの事業者の役割及び関係の概要を説明した資料を添付すること。
・導入される自然冷媒冷凍等装置により事業を行おうとする者については、罹災証明書の写し、施設・設備（冷凍等装置を含む。）
　の被害状況が分かる参考資料・写真等を添付すること。
・被災した冷凍等装置の概要等については、可能な限り具体的に記載すること。</t>
  </si>
  <si>
    <t>被災した冷凍等装置の概要、使用冷媒、方式、台数及び設置後経過年数</t>
  </si>
  <si>
    <t>○記載上の注意
　今回の自然冷媒冷凍等装置の導入以外での地球温暖化防止等の環境に対する取り組みをしていれば、記入してください。</t>
  </si>
  <si>
    <t xml:space="preserve">⑦冷媒漏洩CO2換算
　　削減量（年間）
</t>
  </si>
  <si>
    <t>⑧別紙２の補助金
　　交付額</t>
  </si>
  <si>
    <t>千円</t>
  </si>
  <si>
    <t>⑨トン当たりの削減
　　費用（⑧*1000／⑦）</t>
  </si>
  <si>
    <r>
      <t>④冷媒漏洩CO2換算量
　（①×②×③／</t>
    </r>
    <r>
      <rPr>
        <sz val="12"/>
        <color indexed="8"/>
        <rFont val="ＭＳ Ｐゴシック"/>
        <family val="3"/>
      </rPr>
      <t>1000）</t>
    </r>
  </si>
  <si>
    <r>
      <t>Ａ
自然冷媒冷凍</t>
    </r>
    <r>
      <rPr>
        <sz val="12"/>
        <color indexed="8"/>
        <rFont val="ＭＳ Ｐゴシック"/>
        <family val="3"/>
      </rPr>
      <t>等装置</t>
    </r>
  </si>
  <si>
    <t>ｔ -CO2</t>
  </si>
  <si>
    <t>ｔ -CO2</t>
  </si>
  <si>
    <t>円／ｔ -CO2</t>
  </si>
  <si>
    <t>東日本大震災復興に係る自然冷媒冷凍等装置導入緊急支援　実施計画書（４／４）</t>
  </si>
  <si>
    <t>東日本大震災復興に係る自然冷媒冷凍等装置導入緊急支援　実施計画書（１／４）</t>
  </si>
  <si>
    <t>東日本大震災復興に係る自然冷媒冷凍等装置導入緊急支援　実施計画書（２／４）</t>
  </si>
  <si>
    <t>東日本大震災復興に係る自然冷媒冷凍等装置導入緊急支援　実施計画書（３／４）</t>
  </si>
  <si>
    <t>＜補助事業の確実な実施＞</t>
  </si>
  <si>
    <t>○記載上の注意
　需給のピーク、周辺の再開発計画との連携など、自然冷媒冷凍等装置導入工事を緊急に行わなければならない理由があれば、記入して下さい。</t>
  </si>
  <si>
    <t>○記載上の注意
　特段の特殊事情があれば、記入してください。
　（被災場所における建築制限その他の事情により、自然冷媒冷凍等装置の設置場所が従来の所在地と異なる、など。）</t>
  </si>
  <si>
    <t>○記載上の注意
　資金調達計画、工事計画のスケジュールなど、補助事業が確実に行われることが分かるような事柄を記載してください。</t>
  </si>
  <si>
    <t>○記載上の注意
　自然冷媒冷凍等装置を導入することにより、地域経済の復興にどのように寄与するかを、出来るだけ具体的、定量的に記載してください。
　（装置導入による経済効果（商品の高付加価値化・関連生産誘発、地域産業全体の需要拡大、雇用創出効果など）を記載。地域の復興計画との関連性があれば、それも記載。）
　（数値については、前提条件、計算過程も記載すること。）
例．事業所に○○を導入することにより、□□□（事業所、地域、産業分野）において▲▲人の新たな雇用を創出し、被災住民の職場復帰に貢献。</t>
  </si>
  <si>
    <t>平成　　　年　　　月　　　日　～　平成　　　年　　　月　　　日</t>
  </si>
  <si>
    <r>
      <t xml:space="preserve">地域経済復興への寄与度
</t>
    </r>
    <r>
      <rPr>
        <sz val="9"/>
        <rFont val="ＭＳ Ｐ明朝"/>
        <family val="1"/>
      </rPr>
      <t>（出来るだけ具体的、定量的に記述すること。）</t>
    </r>
  </si>
  <si>
    <r>
      <t xml:space="preserve">温室効果ガス削減の費用対効果
</t>
    </r>
    <r>
      <rPr>
        <sz val="9"/>
        <rFont val="ＭＳ Ｐ明朝"/>
        <family val="1"/>
      </rPr>
      <t>（補助金交付額／冷媒漏洩CO2換算削減量）</t>
    </r>
    <r>
      <rPr>
        <sz val="12"/>
        <rFont val="ＭＳ Ｐ明朝"/>
        <family val="1"/>
      </rPr>
      <t xml:space="preserve">
（円／ｔ－CO2）</t>
    </r>
  </si>
  <si>
    <t>　(3)と(4)を比較して少ない方の額</t>
  </si>
  <si>
    <t>別紙１(2)</t>
  </si>
  <si>
    <t>別紙１(3)</t>
  </si>
  <si>
    <t>別紙１(4)</t>
  </si>
  <si>
    <t>別紙２</t>
  </si>
  <si>
    <r>
      <t>(5</t>
    </r>
    <r>
      <rPr>
        <sz val="10"/>
        <rFont val="ＭＳ Ｐ明朝"/>
        <family val="1"/>
      </rPr>
      <t>)国庫補助基本見込額</t>
    </r>
    <r>
      <rPr>
        <sz val="11"/>
        <rFont val="ＭＳ Ｐ明朝"/>
        <family val="1"/>
      </rPr>
      <t xml:space="preserve">
　　(3)と(4)を比較して
　　少ない方の額</t>
    </r>
  </si>
  <si>
    <t>(6)補助金所要見込額
　　(5)×1/3</t>
  </si>
  <si>
    <t>(8）補助金交付見込額
　　(6)と(7)を比較し
　　て少ない方の額</t>
  </si>
  <si>
    <t>(5)国庫補助基本見込額（注２）</t>
  </si>
  <si>
    <t>(6)補助金所要見込額（注２）</t>
  </si>
  <si>
    <t>(8)補助金交付見込額（注2）</t>
  </si>
  <si>
    <t>＜地球温暖化防止等の環境に対するその他の取組＞</t>
  </si>
  <si>
    <t>　5,000万円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</si>
</sst>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0_);[Red]\(0.0\)"/>
    <numFmt numFmtId="183" formatCode="#,##0_ ;[Red]\-#,##0\ "/>
    <numFmt numFmtId="184" formatCode="#,##0.0_ ;[Red]\-#,##0.0\ "/>
    <numFmt numFmtId="185" formatCode="#,##0_ "/>
    <numFmt numFmtId="186" formatCode="#,##0&quot;円&quot;"/>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2"/>
      <name val="ＭＳ Ｐゴシック"/>
      <family val="3"/>
    </font>
    <font>
      <sz val="12"/>
      <name val="ＭＳ Ｐ明朝"/>
      <family val="1"/>
    </font>
    <font>
      <sz val="9"/>
      <name val="ＭＳ Ｐゴシック"/>
      <family val="3"/>
    </font>
    <font>
      <i/>
      <sz val="9"/>
      <name val="ＭＳ Ｐゴシック"/>
      <family val="3"/>
    </font>
    <font>
      <sz val="14"/>
      <name val="ＭＳ Ｐゴシック"/>
      <family val="3"/>
    </font>
    <font>
      <sz val="9"/>
      <name val="ＭＳ Ｐ明朝"/>
      <family val="1"/>
    </font>
    <font>
      <sz val="10"/>
      <name val="ＭＳ Ｐゴシック"/>
      <family val="3"/>
    </font>
    <font>
      <sz val="10"/>
      <name val="ＭＳ Ｐ明朝"/>
      <family val="1"/>
    </font>
    <font>
      <sz val="9"/>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10"/>
      <name val="ＭＳ Ｐゴシック"/>
      <family val="3"/>
    </font>
    <font>
      <sz val="11"/>
      <color indexed="8"/>
      <name val="ＭＳ Ｐ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4"/>
      <color theme="1"/>
      <name val="ＭＳ Ｐゴシック"/>
      <family val="3"/>
    </font>
    <font>
      <sz val="11"/>
      <color theme="1"/>
      <name val="ＭＳ Ｐゴシック"/>
      <family val="3"/>
    </font>
    <font>
      <sz val="14"/>
      <color rgb="FFFF0000"/>
      <name val="ＭＳ Ｐゴシック"/>
      <family val="3"/>
    </font>
    <font>
      <sz val="11"/>
      <color theme="1"/>
      <name val="ＭＳ Ｐ明朝"/>
      <family val="1"/>
    </font>
    <font>
      <sz val="10"/>
      <color theme="1"/>
      <name val="ＭＳ Ｐゴシック"/>
      <family val="3"/>
    </font>
    <font>
      <sz val="11"/>
      <color rgb="FFFF0000"/>
      <name val="ＭＳ Ｐゴシック"/>
      <family val="3"/>
    </font>
    <font>
      <sz val="9"/>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99CC"/>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hair"/>
      <bottom style="hair"/>
    </border>
    <border>
      <left style="hair"/>
      <right style="thin"/>
      <top style="hair"/>
      <bottom style="hair"/>
    </border>
    <border>
      <left style="hair"/>
      <right/>
      <top style="hair"/>
      <bottom style="hair"/>
    </border>
    <border>
      <left/>
      <right/>
      <top style="hair"/>
      <bottom style="hair"/>
    </border>
    <border>
      <left/>
      <right style="thin"/>
      <top style="hair"/>
      <bottom style="hair"/>
    </border>
    <border>
      <left style="thin"/>
      <right/>
      <top style="hair"/>
      <bottom style="hair"/>
    </border>
    <border>
      <left/>
      <right style="hair"/>
      <top/>
      <bottom style="hair"/>
    </border>
    <border>
      <left/>
      <right/>
      <top/>
      <bottom style="medium"/>
    </border>
    <border>
      <left/>
      <right/>
      <top/>
      <bottom style="thin"/>
    </border>
    <border>
      <left style="thin"/>
      <right style="hair"/>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bottom/>
    </border>
    <border>
      <left style="thin"/>
      <right style="thin"/>
      <top/>
      <bottom style="thin"/>
    </border>
    <border>
      <left/>
      <right style="thin"/>
      <top/>
      <bottom/>
    </border>
    <border>
      <left style="hair"/>
      <right style="hair"/>
      <top/>
      <bottom/>
    </border>
    <border>
      <left style="hair"/>
      <right style="hair"/>
      <top/>
      <bottom style="thin"/>
    </border>
    <border>
      <left/>
      <right/>
      <top style="thin"/>
      <bottom/>
    </border>
    <border>
      <left style="thin"/>
      <right style="hair"/>
      <top/>
      <bottom style="hair"/>
    </border>
    <border>
      <left style="hair"/>
      <right/>
      <top/>
      <bottom style="hair"/>
    </border>
    <border>
      <left style="thin"/>
      <right style="hair"/>
      <top style="hair"/>
      <bottom/>
    </border>
    <border>
      <left style="hair"/>
      <right/>
      <top style="hair"/>
      <bottom/>
    </border>
    <border>
      <left style="thin"/>
      <right style="hair"/>
      <top style="thin"/>
      <bottom style="thin"/>
    </border>
    <border>
      <left style="hair"/>
      <right/>
      <top style="thin"/>
      <bottom style="thin"/>
    </border>
    <border>
      <left style="hair"/>
      <right style="thin"/>
      <top style="thin"/>
      <bottom style="thin"/>
    </border>
    <border>
      <left style="medium"/>
      <right/>
      <top>
        <color indexed="63"/>
      </top>
      <bottom>
        <color indexed="63"/>
      </bottom>
    </border>
    <border>
      <left style="thin"/>
      <right/>
      <top style="thin"/>
      <bottom/>
    </border>
    <border>
      <left style="thin"/>
      <right/>
      <top/>
      <bottom/>
    </border>
    <border>
      <left style="hair"/>
      <right style="hair"/>
      <top/>
      <bottom style="hair"/>
    </border>
    <border>
      <left/>
      <right/>
      <top/>
      <bottom style="hair"/>
    </border>
    <border>
      <left/>
      <right style="thin"/>
      <top>
        <color indexed="63"/>
      </top>
      <bottom style="hair"/>
    </border>
    <border>
      <left/>
      <right/>
      <top style="hair"/>
      <bottom/>
    </border>
    <border>
      <left>
        <color indexed="63"/>
      </left>
      <right>
        <color indexed="63"/>
      </right>
      <top style="hair"/>
      <bottom style="thin"/>
    </border>
    <border>
      <left/>
      <right style="thin"/>
      <top style="hair"/>
      <bottom style="thin"/>
    </border>
    <border>
      <left style="hair"/>
      <right style="thin"/>
      <top/>
      <bottom style="hair"/>
    </border>
    <border>
      <left style="thin"/>
      <right style="thin"/>
      <top style="thin"/>
      <bottom style="thin"/>
    </border>
    <border>
      <left style="thin"/>
      <right style="thin"/>
      <top style="hair"/>
      <bottom style="hair"/>
    </border>
    <border>
      <left>
        <color indexed="63"/>
      </left>
      <right style="thin"/>
      <top style="thin"/>
      <bottom style="thin"/>
    </border>
    <border>
      <left style="hair"/>
      <right style="hair"/>
      <top style="hair"/>
      <bottom/>
    </border>
    <border>
      <left style="hair"/>
      <right style="hair"/>
      <top style="hair"/>
      <bottom style="medium"/>
    </border>
    <border>
      <left style="medium"/>
      <right/>
      <top/>
      <bottom style="hair"/>
    </border>
    <border>
      <left style="medium"/>
      <right style="hair"/>
      <top style="hair"/>
      <bottom style="hair"/>
    </border>
    <border>
      <left style="medium"/>
      <right style="hair"/>
      <top style="hair"/>
      <bottom/>
    </border>
    <border>
      <left style="medium"/>
      <right style="hair"/>
      <top style="hair"/>
      <bottom style="medium"/>
    </border>
    <border>
      <left style="medium"/>
      <right style="medium"/>
      <top style="medium"/>
      <bottom/>
    </border>
    <border>
      <left style="medium"/>
      <right style="medium"/>
      <top style="hair"/>
      <bottom/>
    </border>
    <border>
      <left style="medium"/>
      <right style="medium"/>
      <top/>
      <bottom/>
    </border>
    <border>
      <left style="medium"/>
      <right style="medium"/>
      <top/>
      <bottom style="medium"/>
    </border>
    <border>
      <left style="medium"/>
      <right style="medium"/>
      <top style="medium"/>
      <bottom style="medium"/>
    </border>
    <border>
      <left style="thin"/>
      <right style="hair"/>
      <top/>
      <bottom style="thin"/>
    </border>
    <border>
      <left/>
      <right style="hair"/>
      <top style="hair"/>
      <bottom style="hair"/>
    </border>
    <border>
      <left>
        <color indexed="63"/>
      </left>
      <right style="hair"/>
      <top style="hair"/>
      <bottom style="thin"/>
    </border>
    <border>
      <left style="thin"/>
      <right style="hair"/>
      <top/>
      <bottom/>
    </border>
    <border>
      <left style="hair"/>
      <right/>
      <top style="thin"/>
      <bottom style="hair"/>
    </border>
    <border>
      <left/>
      <right/>
      <top style="thin"/>
      <bottom style="hair"/>
    </border>
    <border>
      <left/>
      <right style="thin"/>
      <top style="thin"/>
      <bottom style="hair"/>
    </border>
    <border>
      <left style="medium"/>
      <right style="hair"/>
      <top style="medium"/>
      <bottom/>
    </border>
    <border>
      <left style="medium"/>
      <right style="hair"/>
      <top>
        <color indexed="63"/>
      </top>
      <bottom>
        <color indexed="63"/>
      </bottom>
    </border>
    <border>
      <left style="medium"/>
      <right style="hair"/>
      <top/>
      <bottom style="medium"/>
    </border>
    <border>
      <left style="hair"/>
      <right style="hair"/>
      <top style="medium"/>
      <bottom/>
    </border>
    <border>
      <left style="hair"/>
      <right style="hair"/>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right style="medium"/>
      <top/>
      <bottom style="medium"/>
    </border>
    <border>
      <left>
        <color indexed="63"/>
      </left>
      <right style="medium"/>
      <top style="hair"/>
      <bottom>
        <color indexed="63"/>
      </bottom>
    </border>
    <border>
      <left/>
      <right style="medium"/>
      <top style="hair"/>
      <bottom style="hair"/>
    </border>
    <border>
      <left style="medium"/>
      <right style="hair"/>
      <top style="thin"/>
      <bottom/>
    </border>
    <border>
      <left>
        <color indexed="63"/>
      </left>
      <right>
        <color indexed="63"/>
      </right>
      <top style="hair"/>
      <bottom style="medium"/>
    </border>
    <border>
      <left/>
      <right style="hair"/>
      <top style="hair"/>
      <bottom style="medium"/>
    </border>
    <border>
      <left/>
      <right style="hair"/>
      <top style="hair"/>
      <bottom/>
    </border>
    <border>
      <left style="hair"/>
      <right>
        <color indexed="63"/>
      </right>
      <top style="medium"/>
      <bottom style="hair"/>
    </border>
    <border>
      <left>
        <color indexed="63"/>
      </left>
      <right style="medium"/>
      <top style="medium"/>
      <bottom style="hair"/>
    </border>
    <border>
      <left>
        <color indexed="63"/>
      </left>
      <right style="medium"/>
      <top style="hair"/>
      <bottom style="medium"/>
    </border>
    <border>
      <left/>
      <right style="medium"/>
      <top/>
      <bottom style="hair"/>
    </border>
    <border>
      <left style="medium"/>
      <right/>
      <top style="medium"/>
      <bottom/>
    </border>
    <border>
      <left/>
      <right style="hair"/>
      <top style="medium"/>
      <bottom/>
    </border>
    <border>
      <left style="hair"/>
      <right>
        <color indexed="63"/>
      </right>
      <top style="medium"/>
      <bottom>
        <color indexed="63"/>
      </bottom>
    </border>
    <border>
      <left style="hair"/>
      <right/>
      <top/>
      <bottom/>
    </border>
    <border>
      <left/>
      <right style="hair"/>
      <top/>
      <bottom/>
    </border>
    <border>
      <left style="thin"/>
      <right/>
      <top/>
      <bottom style="thin"/>
    </border>
    <border>
      <left/>
      <right style="hair"/>
      <top/>
      <bottom style="thin"/>
    </border>
    <border>
      <left style="hair"/>
      <right/>
      <top/>
      <bottom style="thin"/>
    </border>
    <border>
      <left style="hair"/>
      <right style="thin"/>
      <top/>
      <bottom style="thin"/>
    </border>
    <border>
      <left style="hair"/>
      <right style="thin"/>
      <top/>
      <bottom/>
    </border>
    <border>
      <left style="thin"/>
      <right/>
      <top style="hair"/>
      <bottom/>
    </border>
    <border>
      <left style="thin"/>
      <right/>
      <top style="hair"/>
      <bottom style="thin"/>
    </border>
    <border>
      <left style="thin"/>
      <right/>
      <top/>
      <bottom style="hair"/>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50" fillId="32" borderId="0" applyNumberFormat="0" applyBorder="0" applyAlignment="0" applyProtection="0"/>
  </cellStyleXfs>
  <cellXfs count="426">
    <xf numFmtId="0" fontId="0" fillId="0" borderId="0" xfId="0" applyFont="1" applyAlignment="1">
      <alignment vertical="center"/>
    </xf>
    <xf numFmtId="0" fontId="51"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5" fillId="0" borderId="0" xfId="61" applyFont="1" applyAlignment="1">
      <alignment horizontal="center"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1" xfId="61" applyFont="1" applyBorder="1" applyAlignment="1">
      <alignment vertical="center" shrinkToFit="1"/>
      <protection/>
    </xf>
    <xf numFmtId="0" fontId="4" fillId="0" borderId="12" xfId="61" applyFont="1" applyBorder="1" applyAlignment="1">
      <alignment vertical="center" shrinkToFit="1"/>
      <protection/>
    </xf>
    <xf numFmtId="0" fontId="4" fillId="0" borderId="0" xfId="61" applyFont="1" applyFill="1">
      <alignment vertical="center"/>
      <protection/>
    </xf>
    <xf numFmtId="0" fontId="4" fillId="0" borderId="11" xfId="61" applyFont="1" applyFill="1" applyBorder="1" applyAlignment="1">
      <alignment horizontal="left" vertical="center"/>
      <protection/>
    </xf>
    <xf numFmtId="0" fontId="4" fillId="0" borderId="12" xfId="61" applyFont="1" applyFill="1" applyBorder="1" applyAlignment="1">
      <alignment horizontal="left" vertical="center"/>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protection/>
    </xf>
    <xf numFmtId="0" fontId="2" fillId="0" borderId="14" xfId="61" applyFont="1" applyFill="1" applyBorder="1" applyAlignment="1">
      <alignment vertical="center"/>
      <protection/>
    </xf>
    <xf numFmtId="0" fontId="2" fillId="0" borderId="15" xfId="61" applyFont="1" applyFill="1" applyBorder="1" applyAlignment="1">
      <alignment vertical="center"/>
      <protection/>
    </xf>
    <xf numFmtId="0" fontId="4" fillId="0" borderId="14" xfId="61" applyFont="1" applyFill="1" applyBorder="1" applyAlignment="1">
      <alignment vertical="center"/>
      <protection/>
    </xf>
    <xf numFmtId="0" fontId="4" fillId="0" borderId="16" xfId="61" applyFont="1" applyBorder="1" applyAlignment="1">
      <alignment vertical="center" wrapText="1" shrinkToFit="1"/>
      <protection/>
    </xf>
    <xf numFmtId="0" fontId="4" fillId="0" borderId="16" xfId="61" applyFont="1" applyBorder="1" applyAlignment="1">
      <alignment vertical="center" wrapText="1"/>
      <protection/>
    </xf>
    <xf numFmtId="0" fontId="9" fillId="0" borderId="0" xfId="61" applyFont="1" applyAlignment="1">
      <alignment horizontal="center" vertical="center"/>
      <protection/>
    </xf>
    <xf numFmtId="0" fontId="2" fillId="0" borderId="0" xfId="61">
      <alignment vertical="center"/>
      <protection/>
    </xf>
    <xf numFmtId="0" fontId="52" fillId="0" borderId="0" xfId="61" applyFont="1" applyAlignment="1">
      <alignment horizontal="left" vertical="center"/>
      <protection/>
    </xf>
    <xf numFmtId="0" fontId="53" fillId="0" borderId="0" xfId="61" applyFont="1">
      <alignment vertical="center"/>
      <protection/>
    </xf>
    <xf numFmtId="0" fontId="53" fillId="0" borderId="0" xfId="61" applyFont="1" applyAlignment="1">
      <alignment vertical="center"/>
      <protection/>
    </xf>
    <xf numFmtId="0" fontId="51" fillId="0" borderId="0" xfId="61" applyFont="1" applyAlignment="1">
      <alignment vertical="center"/>
      <protection/>
    </xf>
    <xf numFmtId="0" fontId="2" fillId="0" borderId="0" xfId="61" applyAlignment="1">
      <alignment vertical="center"/>
      <protection/>
    </xf>
    <xf numFmtId="0" fontId="53" fillId="0" borderId="11" xfId="61" applyFont="1" applyBorder="1" applyAlignment="1">
      <alignment horizontal="center" vertical="center"/>
      <protection/>
    </xf>
    <xf numFmtId="0" fontId="2" fillId="0" borderId="0" xfId="61" applyAlignment="1">
      <alignment horizontal="center" vertical="center"/>
      <protection/>
    </xf>
    <xf numFmtId="0" fontId="2" fillId="0" borderId="0" xfId="61" applyBorder="1" applyAlignment="1">
      <alignment horizontal="left" vertical="center" indent="1"/>
      <protection/>
    </xf>
    <xf numFmtId="0" fontId="2" fillId="0" borderId="0" xfId="61" applyBorder="1" applyAlignment="1">
      <alignment horizontal="center" vertical="center"/>
      <protection/>
    </xf>
    <xf numFmtId="0" fontId="2" fillId="0" borderId="0" xfId="61" applyBorder="1" applyAlignment="1">
      <alignment vertical="center"/>
      <protection/>
    </xf>
    <xf numFmtId="0" fontId="9" fillId="0" borderId="0" xfId="61" applyFont="1" applyAlignment="1">
      <alignment horizontal="left" vertical="center"/>
      <protection/>
    </xf>
    <xf numFmtId="0" fontId="4" fillId="0" borderId="0" xfId="61" applyFont="1" applyBorder="1" applyAlignment="1">
      <alignment vertical="center" wrapText="1"/>
      <protection/>
    </xf>
    <xf numFmtId="0" fontId="53" fillId="0" borderId="11" xfId="61" applyFont="1" applyBorder="1" applyAlignment="1">
      <alignment vertical="center" wrapText="1"/>
      <protection/>
    </xf>
    <xf numFmtId="0" fontId="2" fillId="0" borderId="17" xfId="61" applyBorder="1" applyAlignment="1">
      <alignment vertical="center"/>
      <protection/>
    </xf>
    <xf numFmtId="0" fontId="53" fillId="0" borderId="11" xfId="61" applyFont="1" applyBorder="1" applyAlignment="1">
      <alignment vertical="center"/>
      <protection/>
    </xf>
    <xf numFmtId="0" fontId="53" fillId="0" borderId="11" xfId="61" applyFont="1" applyBorder="1" applyAlignment="1">
      <alignment horizontal="left" vertical="center"/>
      <protection/>
    </xf>
    <xf numFmtId="0" fontId="53" fillId="0" borderId="11" xfId="61" applyFont="1" applyBorder="1" applyAlignment="1">
      <alignment horizontal="left" vertical="center" wrapText="1"/>
      <protection/>
    </xf>
    <xf numFmtId="0" fontId="2" fillId="0" borderId="0" xfId="61" applyFont="1" applyFill="1" applyBorder="1" applyAlignment="1">
      <alignment horizontal="center" vertical="center"/>
      <protection/>
    </xf>
    <xf numFmtId="0" fontId="53" fillId="0" borderId="11" xfId="61" applyNumberFormat="1" applyFont="1" applyFill="1" applyBorder="1" applyAlignment="1">
      <alignment horizontal="left" vertical="center"/>
      <protection/>
    </xf>
    <xf numFmtId="0" fontId="53" fillId="0" borderId="11" xfId="61" applyNumberFormat="1" applyFont="1" applyFill="1" applyBorder="1" applyAlignment="1">
      <alignment horizontal="left" vertical="center" wrapText="1"/>
      <protection/>
    </xf>
    <xf numFmtId="0" fontId="5" fillId="0" borderId="0" xfId="61" applyFont="1" applyFill="1" applyBorder="1" applyAlignment="1">
      <alignment horizontal="center" vertical="center"/>
      <protection/>
    </xf>
    <xf numFmtId="0" fontId="2" fillId="0" borderId="0" xfId="61" applyNumberFormat="1" applyFill="1" applyBorder="1" applyAlignment="1">
      <alignment horizontal="left" vertical="center" indent="1"/>
      <protection/>
    </xf>
    <xf numFmtId="0" fontId="2" fillId="0" borderId="0" xfId="61" applyNumberFormat="1" applyBorder="1" applyAlignment="1">
      <alignment horizontal="center" vertical="center"/>
      <protection/>
    </xf>
    <xf numFmtId="0" fontId="5" fillId="0" borderId="0" xfId="61" applyFont="1">
      <alignment vertical="center"/>
      <protection/>
    </xf>
    <xf numFmtId="0" fontId="5" fillId="0" borderId="0" xfId="61" applyNumberFormat="1" applyFont="1" applyBorder="1" applyAlignment="1">
      <alignment vertical="center"/>
      <protection/>
    </xf>
    <xf numFmtId="0" fontId="2" fillId="0" borderId="0" xfId="61" applyAlignment="1">
      <alignment horizontal="left" vertical="center" indent="1"/>
      <protection/>
    </xf>
    <xf numFmtId="0" fontId="5" fillId="0" borderId="18" xfId="61" applyNumberFormat="1" applyFont="1" applyBorder="1" applyAlignment="1">
      <alignment horizontal="left" vertical="center"/>
      <protection/>
    </xf>
    <xf numFmtId="0" fontId="2" fillId="0" borderId="18" xfId="61" applyBorder="1" applyAlignment="1">
      <alignment horizontal="center" vertical="center"/>
      <protection/>
    </xf>
    <xf numFmtId="0" fontId="5" fillId="0" borderId="18" xfId="61" applyFont="1" applyBorder="1" applyAlignment="1">
      <alignment vertical="center"/>
      <protection/>
    </xf>
    <xf numFmtId="0" fontId="2" fillId="0" borderId="0" xfId="61" applyFont="1">
      <alignment vertical="center"/>
      <protection/>
    </xf>
    <xf numFmtId="0" fontId="9" fillId="0" borderId="0" xfId="61" applyFont="1" applyAlignment="1">
      <alignment horizontal="left" vertical="center" indent="1"/>
      <protection/>
    </xf>
    <xf numFmtId="0" fontId="54" fillId="0" borderId="19" xfId="61" applyFont="1" applyBorder="1" applyAlignment="1">
      <alignment horizontal="left" vertical="center"/>
      <protection/>
    </xf>
    <xf numFmtId="0" fontId="2" fillId="0" borderId="19" xfId="61" applyBorder="1" applyAlignment="1">
      <alignment horizontal="center" vertical="center"/>
      <protection/>
    </xf>
    <xf numFmtId="0" fontId="2" fillId="0" borderId="19" xfId="61" applyBorder="1">
      <alignment vertical="center"/>
      <protection/>
    </xf>
    <xf numFmtId="0" fontId="2" fillId="0" borderId="20" xfId="61" applyBorder="1" applyAlignment="1" quotePrefix="1">
      <alignment horizontal="left" vertical="center"/>
      <protection/>
    </xf>
    <xf numFmtId="0" fontId="2" fillId="0" borderId="13" xfId="61" applyBorder="1" applyAlignment="1">
      <alignment horizontal="left" vertical="center"/>
      <protection/>
    </xf>
    <xf numFmtId="0" fontId="2" fillId="0" borderId="20" xfId="61" applyFont="1" applyBorder="1" quotePrefix="1">
      <alignment vertical="center"/>
      <protection/>
    </xf>
    <xf numFmtId="0" fontId="2" fillId="0" borderId="20" xfId="61" applyBorder="1" quotePrefix="1">
      <alignment vertical="center"/>
      <protection/>
    </xf>
    <xf numFmtId="0" fontId="2" fillId="0" borderId="20" xfId="61" applyBorder="1" applyAlignment="1">
      <alignment horizontal="left" vertical="center"/>
      <protection/>
    </xf>
    <xf numFmtId="0" fontId="2" fillId="0" borderId="21" xfId="61" applyBorder="1" applyAlignment="1" quotePrefix="1">
      <alignment horizontal="left" vertical="center"/>
      <protection/>
    </xf>
    <xf numFmtId="0" fontId="2" fillId="0" borderId="22" xfId="61" applyBorder="1" applyAlignment="1">
      <alignment horizontal="center" vertical="center"/>
      <protection/>
    </xf>
    <xf numFmtId="0" fontId="2" fillId="0" borderId="21" xfId="61" applyBorder="1" quotePrefix="1">
      <alignment vertical="center"/>
      <protection/>
    </xf>
    <xf numFmtId="0" fontId="2" fillId="0" borderId="23" xfId="61" applyBorder="1" applyAlignment="1">
      <alignment horizontal="left" vertical="center"/>
      <protection/>
    </xf>
    <xf numFmtId="0" fontId="2" fillId="0" borderId="0" xfId="61" applyAlignment="1">
      <alignment horizontal="left" vertical="center"/>
      <protection/>
    </xf>
    <xf numFmtId="0" fontId="2" fillId="0" borderId="0" xfId="61" applyFont="1" applyFill="1" applyAlignment="1">
      <alignment horizontal="left" vertical="center" indent="1"/>
      <protection/>
    </xf>
    <xf numFmtId="0" fontId="2" fillId="0" borderId="0" xfId="61" applyFont="1" applyFill="1" applyAlignment="1">
      <alignment horizontal="center" vertical="center"/>
      <protection/>
    </xf>
    <xf numFmtId="0" fontId="2" fillId="0" borderId="0" xfId="61" applyFont="1" applyFill="1">
      <alignment vertical="center"/>
      <protection/>
    </xf>
    <xf numFmtId="0" fontId="4" fillId="0" borderId="24" xfId="61" applyFont="1" applyBorder="1">
      <alignment vertical="center"/>
      <protection/>
    </xf>
    <xf numFmtId="0" fontId="12" fillId="0" borderId="25" xfId="61" applyFont="1" applyBorder="1" applyAlignment="1">
      <alignment vertical="center" wrapText="1"/>
      <protection/>
    </xf>
    <xf numFmtId="0" fontId="12" fillId="0" borderId="26" xfId="61" applyFont="1" applyBorder="1" applyAlignment="1">
      <alignment vertical="center" wrapText="1"/>
      <protection/>
    </xf>
    <xf numFmtId="0" fontId="4" fillId="0" borderId="0" xfId="61" applyFont="1" applyAlignment="1">
      <alignment vertical="center" wrapText="1"/>
      <protection/>
    </xf>
    <xf numFmtId="0" fontId="53" fillId="0" borderId="0" xfId="61" applyFont="1" applyFill="1">
      <alignment vertical="center"/>
      <protection/>
    </xf>
    <xf numFmtId="0" fontId="55" fillId="0" borderId="0" xfId="61" applyFont="1" applyFill="1">
      <alignment vertical="center"/>
      <protection/>
    </xf>
    <xf numFmtId="0" fontId="53" fillId="0" borderId="11" xfId="61" applyFont="1" applyFill="1" applyBorder="1" applyAlignment="1">
      <alignment horizontal="center" vertical="center"/>
      <protection/>
    </xf>
    <xf numFmtId="0" fontId="56" fillId="0" borderId="11" xfId="61" applyFont="1" applyFill="1" applyBorder="1">
      <alignment vertical="center"/>
      <protection/>
    </xf>
    <xf numFmtId="0" fontId="55" fillId="0" borderId="11" xfId="61" applyFont="1" applyFill="1" applyBorder="1">
      <alignment vertical="center"/>
      <protection/>
    </xf>
    <xf numFmtId="0" fontId="55" fillId="0" borderId="0" xfId="61" applyFont="1" applyFill="1" applyBorder="1">
      <alignment vertical="center"/>
      <protection/>
    </xf>
    <xf numFmtId="0" fontId="55" fillId="0" borderId="27" xfId="61" applyFont="1" applyFill="1" applyBorder="1">
      <alignment vertical="center"/>
      <protection/>
    </xf>
    <xf numFmtId="0" fontId="56" fillId="0" borderId="11" xfId="61" applyFont="1" applyFill="1" applyBorder="1" applyAlignment="1">
      <alignment horizontal="left" vertical="center" wrapText="1"/>
      <protection/>
    </xf>
    <xf numFmtId="0" fontId="55" fillId="0" borderId="11" xfId="61" applyFont="1" applyFill="1" applyBorder="1" applyAlignment="1">
      <alignment horizontal="center" vertical="center"/>
      <protection/>
    </xf>
    <xf numFmtId="0" fontId="55" fillId="0" borderId="28" xfId="61" applyFont="1" applyFill="1" applyBorder="1" applyAlignment="1">
      <alignment horizontal="center" vertical="center"/>
      <protection/>
    </xf>
    <xf numFmtId="0" fontId="55" fillId="0" borderId="29" xfId="61" applyFont="1" applyFill="1" applyBorder="1" applyAlignment="1">
      <alignment horizontal="center" vertical="center"/>
      <protection/>
    </xf>
    <xf numFmtId="0" fontId="11" fillId="0" borderId="11" xfId="0" applyFont="1" applyFill="1" applyBorder="1" applyAlignment="1" quotePrefix="1">
      <alignment horizontal="left" vertical="center"/>
    </xf>
    <xf numFmtId="0" fontId="11" fillId="0" borderId="11" xfId="0" applyFont="1" applyFill="1" applyBorder="1" applyAlignment="1">
      <alignment vertical="center"/>
    </xf>
    <xf numFmtId="0" fontId="11" fillId="0" borderId="11" xfId="0" applyFont="1" applyFill="1" applyBorder="1" applyAlignment="1">
      <alignment horizontal="left" vertical="center" wrapText="1"/>
    </xf>
    <xf numFmtId="0" fontId="56" fillId="0" borderId="11" xfId="61" applyFont="1" applyFill="1" applyBorder="1" applyAlignment="1" quotePrefix="1">
      <alignment horizontal="left" vertical="center"/>
      <protection/>
    </xf>
    <xf numFmtId="0" fontId="56" fillId="0" borderId="11" xfId="61" applyFont="1" applyFill="1" applyBorder="1" applyAlignment="1">
      <alignment horizontal="left" vertical="center" wrapText="1"/>
      <protection/>
    </xf>
    <xf numFmtId="0" fontId="9" fillId="0" borderId="0" xfId="61" applyFont="1" applyAlignment="1">
      <alignment vertical="center"/>
      <protection/>
    </xf>
    <xf numFmtId="0" fontId="2" fillId="0" borderId="0" xfId="61" applyBorder="1" applyAlignment="1">
      <alignment horizontal="right" vertical="center" wrapText="1"/>
      <protection/>
    </xf>
    <xf numFmtId="0" fontId="2" fillId="0" borderId="30" xfId="61" applyBorder="1" applyAlignment="1">
      <alignment vertical="center" wrapText="1"/>
      <protection/>
    </xf>
    <xf numFmtId="0" fontId="2" fillId="0" borderId="30" xfId="61" applyBorder="1" applyAlignment="1">
      <alignment vertical="center"/>
      <protection/>
    </xf>
    <xf numFmtId="0" fontId="9" fillId="0" borderId="0" xfId="61" applyFont="1" applyBorder="1" applyAlignment="1">
      <alignment vertical="center"/>
      <protection/>
    </xf>
    <xf numFmtId="0" fontId="53" fillId="0" borderId="11" xfId="61" applyFont="1" applyFill="1" applyBorder="1" applyAlignment="1">
      <alignment vertical="center" wrapText="1"/>
      <protection/>
    </xf>
    <xf numFmtId="0" fontId="2" fillId="0" borderId="31" xfId="61" applyBorder="1">
      <alignment vertical="center"/>
      <protection/>
    </xf>
    <xf numFmtId="0" fontId="2" fillId="0" borderId="0" xfId="61" applyBorder="1">
      <alignment vertical="center"/>
      <protection/>
    </xf>
    <xf numFmtId="0" fontId="2" fillId="0" borderId="32" xfId="61" applyBorder="1" applyAlignment="1">
      <alignment horizontal="left" vertical="center"/>
      <protection/>
    </xf>
    <xf numFmtId="0" fontId="57" fillId="0" borderId="13" xfId="61" applyFont="1" applyBorder="1" applyAlignment="1">
      <alignment horizontal="left" vertical="center"/>
      <protection/>
    </xf>
    <xf numFmtId="0" fontId="2" fillId="0" borderId="0" xfId="61" applyBorder="1" applyAlignment="1">
      <alignment vertical="center" wrapText="1"/>
      <protection/>
    </xf>
    <xf numFmtId="0" fontId="2" fillId="0" borderId="33" xfId="61" applyBorder="1" quotePrefix="1">
      <alignment vertical="center"/>
      <protection/>
    </xf>
    <xf numFmtId="0" fontId="2" fillId="0" borderId="34" xfId="61" applyBorder="1" applyAlignment="1">
      <alignment vertical="center"/>
      <protection/>
    </xf>
    <xf numFmtId="0" fontId="2" fillId="0" borderId="31" xfId="61" applyBorder="1" applyAlignment="1" quotePrefix="1">
      <alignment horizontal="left" vertical="center"/>
      <protection/>
    </xf>
    <xf numFmtId="0" fontId="2" fillId="0" borderId="31" xfId="61" applyFont="1" applyBorder="1" quotePrefix="1">
      <alignment vertical="center"/>
      <protection/>
    </xf>
    <xf numFmtId="0" fontId="2" fillId="0" borderId="35" xfId="61" applyBorder="1" applyAlignment="1">
      <alignment horizontal="left" vertical="center"/>
      <protection/>
    </xf>
    <xf numFmtId="0" fontId="2" fillId="0" borderId="36" xfId="61" applyBorder="1" applyAlignment="1">
      <alignment horizontal="left" vertical="center"/>
      <protection/>
    </xf>
    <xf numFmtId="0" fontId="2" fillId="0" borderId="35" xfId="61" applyBorder="1">
      <alignment vertical="center"/>
      <protection/>
    </xf>
    <xf numFmtId="0" fontId="2" fillId="0" borderId="37" xfId="61" applyBorder="1">
      <alignment vertical="center"/>
      <protection/>
    </xf>
    <xf numFmtId="0" fontId="2" fillId="0" borderId="38" xfId="61" applyBorder="1" applyAlignment="1">
      <alignment horizontal="center" vertical="center"/>
      <protection/>
    </xf>
    <xf numFmtId="0" fontId="7" fillId="0" borderId="38" xfId="61" applyFont="1" applyBorder="1" applyAlignment="1">
      <alignment horizontal="center" vertical="center" wrapText="1"/>
      <protection/>
    </xf>
    <xf numFmtId="0" fontId="2" fillId="0" borderId="38" xfId="61" applyFont="1" applyBorder="1" applyAlignment="1">
      <alignment horizontal="center" vertical="center"/>
      <protection/>
    </xf>
    <xf numFmtId="0" fontId="2" fillId="0" borderId="38" xfId="61" applyFont="1" applyFill="1" applyBorder="1" applyAlignment="1">
      <alignment horizontal="center" vertical="center"/>
      <protection/>
    </xf>
    <xf numFmtId="40" fontId="2" fillId="0" borderId="38" xfId="50" applyNumberFormat="1" applyFont="1" applyFill="1" applyBorder="1" applyAlignment="1">
      <alignment horizontal="center" vertical="center"/>
    </xf>
    <xf numFmtId="0" fontId="55" fillId="0" borderId="39" xfId="61" applyFont="1" applyFill="1" applyBorder="1" applyAlignment="1">
      <alignment vertical="center"/>
      <protection/>
    </xf>
    <xf numFmtId="0" fontId="53" fillId="0" borderId="40" xfId="61" applyFont="1" applyFill="1" applyBorder="1" applyAlignment="1">
      <alignment vertical="center"/>
      <protection/>
    </xf>
    <xf numFmtId="0" fontId="56" fillId="0" borderId="41" xfId="61" applyFont="1" applyFill="1" applyBorder="1" applyAlignment="1" quotePrefix="1">
      <alignment vertical="center"/>
      <protection/>
    </xf>
    <xf numFmtId="0" fontId="56" fillId="0" borderId="0" xfId="61" applyFont="1" applyFill="1" applyBorder="1">
      <alignment vertical="center"/>
      <protection/>
    </xf>
    <xf numFmtId="180" fontId="56" fillId="0" borderId="11" xfId="61" applyNumberFormat="1" applyFont="1" applyFill="1" applyBorder="1" applyAlignment="1">
      <alignment horizontal="left" vertical="center"/>
      <protection/>
    </xf>
    <xf numFmtId="0" fontId="55" fillId="0" borderId="42" xfId="61" applyFont="1" applyFill="1" applyBorder="1">
      <alignment vertical="center"/>
      <protection/>
    </xf>
    <xf numFmtId="0" fontId="55" fillId="0" borderId="43" xfId="61" applyFont="1" applyFill="1" applyBorder="1">
      <alignment vertical="center"/>
      <protection/>
    </xf>
    <xf numFmtId="0" fontId="56" fillId="0" borderId="44" xfId="61" applyFont="1" applyFill="1" applyBorder="1" applyAlignment="1">
      <alignment vertical="center" wrapText="1"/>
      <protection/>
    </xf>
    <xf numFmtId="0" fontId="56" fillId="0" borderId="0" xfId="61" applyFont="1" applyFill="1" applyBorder="1" applyAlignment="1">
      <alignment vertical="center" wrapText="1"/>
      <protection/>
    </xf>
    <xf numFmtId="180" fontId="56" fillId="0" borderId="0" xfId="61" applyNumberFormat="1" applyFont="1" applyFill="1" applyBorder="1" applyAlignment="1">
      <alignment horizontal="left" vertical="center"/>
      <protection/>
    </xf>
    <xf numFmtId="0" fontId="56" fillId="0" borderId="0" xfId="61" applyFont="1" applyFill="1" applyBorder="1" applyAlignment="1" quotePrefix="1">
      <alignment vertical="center"/>
      <protection/>
    </xf>
    <xf numFmtId="0" fontId="56" fillId="0" borderId="0" xfId="61" applyFont="1" applyFill="1" applyBorder="1" applyAlignment="1" quotePrefix="1">
      <alignment horizontal="center" vertical="center"/>
      <protection/>
    </xf>
    <xf numFmtId="0" fontId="55" fillId="0" borderId="45" xfId="61" applyFont="1" applyFill="1" applyBorder="1">
      <alignment vertical="center"/>
      <protection/>
    </xf>
    <xf numFmtId="0" fontId="55" fillId="0" borderId="46" xfId="61" applyFont="1" applyFill="1" applyBorder="1">
      <alignment vertical="center"/>
      <protection/>
    </xf>
    <xf numFmtId="0" fontId="53" fillId="0" borderId="26" xfId="61" applyFont="1" applyFill="1" applyBorder="1" applyAlignment="1">
      <alignment vertical="center"/>
      <protection/>
    </xf>
    <xf numFmtId="0" fontId="56" fillId="0" borderId="0" xfId="61" applyFont="1" applyFill="1" applyAlignment="1">
      <alignment vertical="top"/>
      <protection/>
    </xf>
    <xf numFmtId="0" fontId="57" fillId="0" borderId="44" xfId="61" applyFont="1" applyBorder="1" applyAlignment="1">
      <alignment vertical="center"/>
      <protection/>
    </xf>
    <xf numFmtId="0" fontId="2" fillId="0" borderId="0" xfId="61" applyFont="1" applyFill="1" applyBorder="1" applyAlignment="1">
      <alignment horizontal="left" vertical="center" indent="1"/>
      <protection/>
    </xf>
    <xf numFmtId="0" fontId="2" fillId="0" borderId="0" xfId="61" applyFont="1" applyFill="1" applyBorder="1" applyAlignment="1">
      <alignment horizontal="center" vertical="center" shrinkToFit="1"/>
      <protection/>
    </xf>
    <xf numFmtId="0" fontId="7" fillId="0" borderId="0" xfId="61" applyFont="1" applyBorder="1" applyAlignment="1">
      <alignment horizontal="center" vertical="center" wrapText="1"/>
      <protection/>
    </xf>
    <xf numFmtId="0" fontId="2" fillId="0" borderId="0" xfId="61" applyFont="1" applyBorder="1" applyAlignment="1">
      <alignment horizontal="center" vertical="center"/>
      <protection/>
    </xf>
    <xf numFmtId="40" fontId="2" fillId="0" borderId="0" xfId="50" applyNumberFormat="1" applyFont="1" applyFill="1" applyBorder="1" applyAlignment="1">
      <alignment horizontal="center" vertical="center"/>
    </xf>
    <xf numFmtId="0" fontId="2" fillId="0" borderId="47" xfId="61" applyFont="1" applyBorder="1" applyAlignment="1">
      <alignment horizontal="left" vertical="center"/>
      <protection/>
    </xf>
    <xf numFmtId="0" fontId="2" fillId="0" borderId="12" xfId="61" applyFont="1" applyBorder="1" applyAlignment="1">
      <alignment horizontal="left" vertical="center"/>
      <protection/>
    </xf>
    <xf numFmtId="0" fontId="11" fillId="0" borderId="11" xfId="61" applyFont="1" applyFill="1" applyBorder="1" applyAlignment="1">
      <alignment horizontal="left" vertical="center" wrapText="1"/>
      <protection/>
    </xf>
    <xf numFmtId="0" fontId="11" fillId="0" borderId="11" xfId="61" applyFont="1" applyFill="1" applyBorder="1">
      <alignment vertical="center"/>
      <protection/>
    </xf>
    <xf numFmtId="0" fontId="11" fillId="0" borderId="41" xfId="61" applyFont="1" applyFill="1" applyBorder="1" applyAlignment="1">
      <alignment vertical="center" wrapText="1"/>
      <protection/>
    </xf>
    <xf numFmtId="0" fontId="2" fillId="0" borderId="48" xfId="61" applyFont="1" applyBorder="1" applyAlignment="1">
      <alignment horizontal="center" vertical="center"/>
      <protection/>
    </xf>
    <xf numFmtId="0" fontId="2" fillId="0" borderId="48" xfId="61" applyFont="1" applyFill="1" applyBorder="1" applyAlignment="1">
      <alignment horizontal="center" vertical="center"/>
      <protection/>
    </xf>
    <xf numFmtId="0" fontId="2" fillId="0" borderId="24" xfId="61" applyFont="1" applyBorder="1" applyAlignment="1" quotePrefix="1">
      <alignment vertical="center" shrinkToFit="1"/>
      <protection/>
    </xf>
    <xf numFmtId="0" fontId="2" fillId="0" borderId="24" xfId="61" applyFont="1" applyBorder="1" applyAlignment="1">
      <alignment horizontal="center" vertical="center"/>
      <protection/>
    </xf>
    <xf numFmtId="0" fontId="2" fillId="0" borderId="26" xfId="61" applyFont="1" applyBorder="1" applyAlignment="1" quotePrefix="1">
      <alignment vertical="center" shrinkToFit="1"/>
      <protection/>
    </xf>
    <xf numFmtId="0" fontId="2" fillId="0" borderId="26" xfId="61" applyFont="1" applyBorder="1" applyAlignment="1">
      <alignment horizontal="center" vertical="center"/>
      <protection/>
    </xf>
    <xf numFmtId="0" fontId="2" fillId="0" borderId="49" xfId="61" applyFont="1" applyBorder="1" applyAlignment="1" quotePrefix="1">
      <alignment vertical="center" shrinkToFit="1"/>
      <protection/>
    </xf>
    <xf numFmtId="0" fontId="2" fillId="0" borderId="49" xfId="61" applyFont="1" applyBorder="1" applyAlignment="1">
      <alignment horizontal="center" vertical="center"/>
      <protection/>
    </xf>
    <xf numFmtId="0" fontId="2" fillId="0" borderId="49" xfId="61" applyFont="1" applyBorder="1" applyAlignment="1">
      <alignment vertical="center" shrinkToFit="1"/>
      <protection/>
    </xf>
    <xf numFmtId="0" fontId="2" fillId="0" borderId="49" xfId="61" applyFont="1" applyFill="1" applyBorder="1" applyAlignment="1">
      <alignment horizontal="center" vertical="center"/>
      <protection/>
    </xf>
    <xf numFmtId="0" fontId="2" fillId="0" borderId="26" xfId="61" applyFont="1" applyFill="1" applyBorder="1" applyAlignment="1">
      <alignment vertical="center" shrinkToFit="1"/>
      <protection/>
    </xf>
    <xf numFmtId="0" fontId="2" fillId="0" borderId="26"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50" xfId="61" applyFont="1" applyFill="1" applyBorder="1" applyAlignment="1">
      <alignment vertical="center" shrinkToFit="1"/>
      <protection/>
    </xf>
    <xf numFmtId="0" fontId="2" fillId="0" borderId="48" xfId="61" applyFont="1" applyFill="1" applyBorder="1" applyAlignment="1">
      <alignment vertical="center" wrapText="1" shrinkToFit="1"/>
      <protection/>
    </xf>
    <xf numFmtId="0" fontId="2" fillId="0" borderId="48" xfId="61" applyFont="1" applyFill="1" applyBorder="1" applyAlignment="1">
      <alignment vertical="center" wrapText="1"/>
      <protection/>
    </xf>
    <xf numFmtId="0" fontId="2" fillId="0" borderId="50" xfId="61" applyFont="1" applyFill="1" applyBorder="1" applyAlignment="1">
      <alignment vertical="center"/>
      <protection/>
    </xf>
    <xf numFmtId="0" fontId="2" fillId="0" borderId="30" xfId="61" applyFont="1" applyBorder="1">
      <alignment vertical="center"/>
      <protection/>
    </xf>
    <xf numFmtId="0" fontId="5" fillId="0" borderId="11"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34" xfId="61" applyFont="1" applyBorder="1" applyAlignment="1">
      <alignment horizontal="center" vertical="center"/>
      <protection/>
    </xf>
    <xf numFmtId="0" fontId="5" fillId="0" borderId="11" xfId="61" applyNumberFormat="1" applyFont="1" applyBorder="1" applyAlignment="1">
      <alignment horizontal="center" vertical="center"/>
      <protection/>
    </xf>
    <xf numFmtId="0" fontId="5" fillId="0" borderId="52" xfId="61" applyNumberFormat="1" applyFont="1" applyBorder="1" applyAlignment="1">
      <alignment horizontal="center" vertical="center"/>
      <protection/>
    </xf>
    <xf numFmtId="0" fontId="5" fillId="0" borderId="53" xfId="61" applyFont="1" applyBorder="1" applyAlignment="1">
      <alignment vertical="center"/>
      <protection/>
    </xf>
    <xf numFmtId="0" fontId="5" fillId="0" borderId="54" xfId="61" applyFont="1" applyBorder="1" applyAlignment="1">
      <alignment horizontal="left" vertical="center"/>
      <protection/>
    </xf>
    <xf numFmtId="0" fontId="5" fillId="0" borderId="55" xfId="61" applyFont="1" applyBorder="1" applyAlignment="1">
      <alignment horizontal="left" vertical="center"/>
      <protection/>
    </xf>
    <xf numFmtId="0" fontId="5" fillId="0" borderId="55" xfId="61" applyFont="1" applyBorder="1" applyAlignment="1">
      <alignment horizontal="left" vertical="center" wrapText="1"/>
      <protection/>
    </xf>
    <xf numFmtId="0" fontId="5" fillId="0" borderId="54" xfId="61" applyNumberFormat="1" applyFont="1" applyFill="1" applyBorder="1" applyAlignment="1">
      <alignment horizontal="left" vertical="center" wrapText="1"/>
      <protection/>
    </xf>
    <xf numFmtId="0" fontId="5" fillId="0" borderId="56" xfId="61" applyNumberFormat="1" applyFont="1" applyFill="1" applyBorder="1" applyAlignment="1">
      <alignment horizontal="left" vertical="center" wrapText="1"/>
      <protection/>
    </xf>
    <xf numFmtId="0" fontId="12" fillId="0" borderId="57" xfId="61" applyFont="1" applyBorder="1" applyAlignment="1">
      <alignment vertical="center" wrapText="1"/>
      <protection/>
    </xf>
    <xf numFmtId="0" fontId="12" fillId="0" borderId="0" xfId="61" applyFont="1" applyBorder="1" applyAlignment="1">
      <alignment vertical="center" wrapText="1"/>
      <protection/>
    </xf>
    <xf numFmtId="0" fontId="12" fillId="0" borderId="58" xfId="61" applyFont="1" applyBorder="1" applyAlignment="1">
      <alignment vertical="center" wrapText="1"/>
      <protection/>
    </xf>
    <xf numFmtId="0" fontId="12" fillId="0" borderId="59" xfId="61" applyFont="1" applyBorder="1" applyAlignment="1">
      <alignment vertical="center" wrapText="1"/>
      <protection/>
    </xf>
    <xf numFmtId="0" fontId="12" fillId="0" borderId="60" xfId="61" applyFont="1" applyBorder="1" applyAlignment="1">
      <alignment vertical="center" wrapText="1"/>
      <protection/>
    </xf>
    <xf numFmtId="0" fontId="6" fillId="0" borderId="61" xfId="61" applyFont="1" applyBorder="1">
      <alignment vertical="center"/>
      <protection/>
    </xf>
    <xf numFmtId="0" fontId="11" fillId="0" borderId="11" xfId="61" applyFont="1" applyFill="1" applyBorder="1" applyAlignment="1" quotePrefix="1">
      <alignment horizontal="left" vertical="center"/>
      <protection/>
    </xf>
    <xf numFmtId="0" fontId="6" fillId="0" borderId="33" xfId="61" applyFont="1" applyBorder="1" applyAlignment="1">
      <alignment horizontal="center" vertical="center"/>
      <protection/>
    </xf>
    <xf numFmtId="0" fontId="6" fillId="0" borderId="62" xfId="61" applyFont="1" applyBorder="1" applyAlignment="1">
      <alignment horizontal="center" vertical="center"/>
      <protection/>
    </xf>
    <xf numFmtId="0" fontId="4" fillId="0" borderId="13" xfId="61" applyFont="1" applyBorder="1" applyAlignment="1">
      <alignment horizontal="center" vertical="center" wrapText="1"/>
      <protection/>
    </xf>
    <xf numFmtId="0" fontId="4" fillId="0" borderId="63"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64" xfId="61" applyFont="1" applyBorder="1" applyAlignment="1">
      <alignment horizontal="center" vertical="center" wrapText="1"/>
      <protection/>
    </xf>
    <xf numFmtId="0" fontId="4" fillId="0" borderId="14" xfId="61" applyFont="1" applyBorder="1" applyAlignment="1">
      <alignment vertical="center" wrapText="1"/>
      <protection/>
    </xf>
    <xf numFmtId="0" fontId="4" fillId="0" borderId="15" xfId="61" applyFont="1" applyBorder="1" applyAlignment="1">
      <alignment vertical="center" wrapText="1"/>
      <protection/>
    </xf>
    <xf numFmtId="176" fontId="6" fillId="0" borderId="45" xfId="50" applyNumberFormat="1" applyFont="1" applyBorder="1" applyAlignment="1">
      <alignment vertical="center"/>
    </xf>
    <xf numFmtId="176" fontId="6" fillId="0" borderId="46" xfId="50" applyNumberFormat="1" applyFont="1" applyBorder="1" applyAlignment="1">
      <alignment vertical="center"/>
    </xf>
    <xf numFmtId="0" fontId="4" fillId="0" borderId="30" xfId="61" applyFont="1" applyBorder="1" applyAlignment="1">
      <alignment vertical="top" wrapText="1"/>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3" xfId="61" applyFont="1" applyBorder="1" applyAlignment="1">
      <alignment vertical="center" wrapText="1"/>
      <protection/>
    </xf>
    <xf numFmtId="0" fontId="4" fillId="0" borderId="65" xfId="61" applyFont="1" applyFill="1" applyBorder="1" applyAlignment="1">
      <alignment horizontal="center" vertical="center" wrapText="1"/>
      <protection/>
    </xf>
    <xf numFmtId="0" fontId="4" fillId="0" borderId="65"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3" xfId="61" applyFont="1" applyFill="1" applyBorder="1" applyAlignment="1">
      <alignment vertical="center"/>
      <protection/>
    </xf>
    <xf numFmtId="0" fontId="2" fillId="0" borderId="14" xfId="61" applyFont="1" applyFill="1" applyBorder="1" applyAlignment="1">
      <alignment vertical="center"/>
      <protection/>
    </xf>
    <xf numFmtId="0" fontId="2"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4" fillId="0" borderId="11" xfId="61" applyFont="1" applyFill="1" applyBorder="1" applyAlignment="1">
      <alignment horizontal="left" vertical="center"/>
      <protection/>
    </xf>
    <xf numFmtId="0" fontId="4" fillId="0" borderId="11" xfId="61" applyFont="1" applyFill="1" applyBorder="1" applyAlignment="1">
      <alignment horizontal="center" vertical="center" shrinkToFit="1"/>
      <protection/>
    </xf>
    <xf numFmtId="0" fontId="4" fillId="0" borderId="13" xfId="61" applyFont="1" applyFill="1" applyBorder="1" applyAlignment="1">
      <alignment horizontal="left" vertical="center"/>
      <protection/>
    </xf>
    <xf numFmtId="0" fontId="4" fillId="0" borderId="14" xfId="61" applyFont="1" applyFill="1" applyBorder="1" applyAlignment="1">
      <alignment horizontal="left" vertical="center"/>
      <protection/>
    </xf>
    <xf numFmtId="0" fontId="4" fillId="0" borderId="63" xfId="61" applyFont="1" applyFill="1" applyBorder="1" applyAlignment="1">
      <alignment horizontal="left" vertical="center"/>
      <protection/>
    </xf>
    <xf numFmtId="0" fontId="4" fillId="0" borderId="15" xfId="61" applyFont="1" applyFill="1" applyBorder="1" applyAlignment="1">
      <alignment horizontal="left" vertical="center"/>
      <protection/>
    </xf>
    <xf numFmtId="0" fontId="4" fillId="0" borderId="13"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0" fontId="4" fillId="0" borderId="63"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3"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6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3"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4" fillId="0" borderId="63"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33" borderId="13" xfId="61" applyFont="1" applyFill="1" applyBorder="1" applyAlignment="1">
      <alignment horizontal="left" vertical="center" shrinkToFit="1"/>
      <protection/>
    </xf>
    <xf numFmtId="0" fontId="4" fillId="33" borderId="14" xfId="61" applyFont="1" applyFill="1" applyBorder="1" applyAlignment="1">
      <alignment horizontal="left" vertical="center" shrinkToFit="1"/>
      <protection/>
    </xf>
    <xf numFmtId="0" fontId="4" fillId="33" borderId="15" xfId="61" applyFont="1" applyFill="1" applyBorder="1" applyAlignment="1">
      <alignment horizontal="left" vertical="center" shrinkToFit="1"/>
      <protection/>
    </xf>
    <xf numFmtId="0" fontId="4" fillId="33" borderId="63" xfId="61" applyFont="1" applyFill="1" applyBorder="1" applyAlignment="1">
      <alignment horizontal="left" vertical="center" shrinkToFit="1"/>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4" fillId="0" borderId="11" xfId="61" applyFont="1" applyBorder="1" applyAlignment="1">
      <alignment horizontal="left" vertical="center"/>
      <protection/>
    </xf>
    <xf numFmtId="0" fontId="4" fillId="0" borderId="11" xfId="61" applyFont="1" applyBorder="1" applyAlignment="1">
      <alignment horizontal="center" vertical="center" shrinkToFit="1"/>
      <protection/>
    </xf>
    <xf numFmtId="0" fontId="5" fillId="0" borderId="0" xfId="61" applyFont="1" applyAlignment="1">
      <alignment horizontal="center" vertical="center"/>
      <protection/>
    </xf>
    <xf numFmtId="0" fontId="5" fillId="0" borderId="0" xfId="61" applyFont="1" applyAlignment="1">
      <alignment vertical="center"/>
      <protection/>
    </xf>
    <xf numFmtId="0" fontId="4" fillId="0" borderId="0" xfId="61" applyFont="1" applyBorder="1" applyAlignment="1">
      <alignment horizontal="right" vertical="center"/>
      <protection/>
    </xf>
    <xf numFmtId="0" fontId="4" fillId="0" borderId="66" xfId="61" applyFont="1" applyBorder="1" applyAlignment="1">
      <alignment vertical="center"/>
      <protection/>
    </xf>
    <xf numFmtId="0" fontId="2" fillId="0" borderId="67" xfId="61" applyFont="1" applyBorder="1" applyAlignment="1">
      <alignment vertical="center"/>
      <protection/>
    </xf>
    <xf numFmtId="0" fontId="2" fillId="0" borderId="68" xfId="61" applyFont="1" applyBorder="1" applyAlignment="1">
      <alignment vertical="center"/>
      <protection/>
    </xf>
    <xf numFmtId="0" fontId="4" fillId="0" borderId="33"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13" xfId="61" applyFont="1" applyBorder="1" applyAlignment="1">
      <alignment vertical="center"/>
      <protection/>
    </xf>
    <xf numFmtId="0" fontId="2" fillId="0" borderId="14" xfId="61" applyFont="1" applyBorder="1" applyAlignment="1">
      <alignment vertical="center"/>
      <protection/>
    </xf>
    <xf numFmtId="0" fontId="2" fillId="0" borderId="15" xfId="61" applyFont="1" applyBorder="1" applyAlignment="1">
      <alignment vertical="center"/>
      <protection/>
    </xf>
    <xf numFmtId="0" fontId="4" fillId="0" borderId="13" xfId="61" applyFont="1" applyBorder="1" applyAlignment="1">
      <alignment vertical="center" shrinkToFit="1"/>
      <protection/>
    </xf>
    <xf numFmtId="0" fontId="2" fillId="0" borderId="14" xfId="61" applyFont="1" applyBorder="1" applyAlignment="1">
      <alignment vertical="center" shrinkToFit="1"/>
      <protection/>
    </xf>
    <xf numFmtId="0" fontId="2" fillId="0" borderId="15" xfId="61" applyFont="1" applyBorder="1" applyAlignment="1">
      <alignment vertical="center" shrinkToFit="1"/>
      <protection/>
    </xf>
    <xf numFmtId="0" fontId="4" fillId="33" borderId="13" xfId="61" applyFont="1" applyFill="1" applyBorder="1" applyAlignment="1">
      <alignment horizontal="center" vertical="center" shrinkToFit="1"/>
      <protection/>
    </xf>
    <xf numFmtId="0" fontId="4" fillId="33" borderId="14" xfId="61" applyFont="1" applyFill="1" applyBorder="1" applyAlignment="1">
      <alignment horizontal="center" vertical="center" shrinkToFit="1"/>
      <protection/>
    </xf>
    <xf numFmtId="0" fontId="4" fillId="33" borderId="15" xfId="61" applyFont="1" applyFill="1" applyBorder="1" applyAlignment="1">
      <alignment horizontal="center" vertical="center" shrinkToFit="1"/>
      <protection/>
    </xf>
    <xf numFmtId="0" fontId="5" fillId="0" borderId="69" xfId="61" applyFont="1" applyFill="1" applyBorder="1" applyAlignment="1">
      <alignment vertical="center" wrapText="1"/>
      <protection/>
    </xf>
    <xf numFmtId="0" fontId="5" fillId="0" borderId="70" xfId="61" applyFont="1" applyFill="1" applyBorder="1" applyAlignment="1">
      <alignment vertical="center"/>
      <protection/>
    </xf>
    <xf numFmtId="0" fontId="5" fillId="0" borderId="71" xfId="61" applyFont="1" applyFill="1" applyBorder="1" applyAlignment="1">
      <alignment vertical="center"/>
      <protection/>
    </xf>
    <xf numFmtId="0" fontId="5" fillId="0" borderId="72"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73" xfId="61" applyFont="1" applyBorder="1" applyAlignment="1">
      <alignment horizontal="center" vertical="center"/>
      <protection/>
    </xf>
    <xf numFmtId="0" fontId="2" fillId="34" borderId="74" xfId="61" applyFont="1" applyFill="1" applyBorder="1" applyAlignment="1">
      <alignment horizontal="center" vertical="center"/>
      <protection/>
    </xf>
    <xf numFmtId="0" fontId="2" fillId="34" borderId="75" xfId="61" applyFont="1" applyFill="1" applyBorder="1" applyAlignment="1">
      <alignment horizontal="center" vertical="center"/>
      <protection/>
    </xf>
    <xf numFmtId="0" fontId="2" fillId="34" borderId="0" xfId="61" applyFont="1" applyFill="1" applyBorder="1" applyAlignment="1">
      <alignment horizontal="center" vertical="center"/>
      <protection/>
    </xf>
    <xf numFmtId="0" fontId="2" fillId="34" borderId="76" xfId="61" applyFont="1" applyFill="1" applyBorder="1" applyAlignment="1">
      <alignment horizontal="center" vertical="center"/>
      <protection/>
    </xf>
    <xf numFmtId="0" fontId="2" fillId="34" borderId="18" xfId="61" applyFont="1" applyFill="1" applyBorder="1" applyAlignment="1">
      <alignment horizontal="center" vertical="center"/>
      <protection/>
    </xf>
    <xf numFmtId="0" fontId="2" fillId="34" borderId="77" xfId="61" applyFont="1" applyFill="1" applyBorder="1" applyAlignment="1">
      <alignment horizontal="center" vertical="center"/>
      <protection/>
    </xf>
    <xf numFmtId="0" fontId="2" fillId="0" borderId="13" xfId="61" applyFont="1" applyBorder="1" applyAlignment="1">
      <alignment horizontal="center" vertical="center"/>
      <protection/>
    </xf>
    <xf numFmtId="0" fontId="2" fillId="0" borderId="63" xfId="61" applyFont="1" applyBorder="1" applyAlignment="1">
      <alignment horizontal="center" vertical="center"/>
      <protection/>
    </xf>
    <xf numFmtId="38" fontId="2" fillId="0" borderId="32" xfId="50" applyFont="1" applyBorder="1" applyAlignment="1">
      <alignment horizontal="center" vertical="center"/>
    </xf>
    <xf numFmtId="38" fontId="2" fillId="0" borderId="17" xfId="50" applyFont="1" applyBorder="1" applyAlignment="1">
      <alignment horizontal="center" vertical="center"/>
    </xf>
    <xf numFmtId="0" fontId="2" fillId="34" borderId="44" xfId="50" applyNumberFormat="1" applyFont="1" applyFill="1" applyBorder="1" applyAlignment="1">
      <alignment horizontal="center" vertical="center"/>
    </xf>
    <xf numFmtId="0" fontId="2" fillId="34" borderId="78" xfId="50" applyNumberFormat="1" applyFont="1" applyFill="1" applyBorder="1" applyAlignment="1">
      <alignment horizontal="center" vertical="center"/>
    </xf>
    <xf numFmtId="38" fontId="2" fillId="34" borderId="13" xfId="50" applyFont="1" applyFill="1" applyBorder="1" applyAlignment="1">
      <alignment horizontal="center" vertical="center"/>
    </xf>
    <xf numFmtId="38" fontId="2" fillId="34" borderId="79" xfId="50" applyFont="1" applyFill="1" applyBorder="1" applyAlignment="1">
      <alignment horizontal="center" vertical="center"/>
    </xf>
    <xf numFmtId="0" fontId="5" fillId="0" borderId="80" xfId="61" applyNumberFormat="1" applyFont="1" applyFill="1" applyBorder="1" applyAlignment="1">
      <alignment horizontal="left" vertical="center" wrapText="1"/>
      <protection/>
    </xf>
    <xf numFmtId="0" fontId="5" fillId="0" borderId="71" xfId="61" applyNumberFormat="1" applyFont="1" applyFill="1" applyBorder="1" applyAlignment="1">
      <alignment horizontal="left" vertical="center" wrapText="1"/>
      <protection/>
    </xf>
    <xf numFmtId="178" fontId="12" fillId="0" borderId="0" xfId="61" applyNumberFormat="1" applyFont="1" applyBorder="1" applyAlignment="1">
      <alignment horizontal="center" vertical="top" wrapText="1"/>
      <protection/>
    </xf>
    <xf numFmtId="0" fontId="2" fillId="35" borderId="13" xfId="61" applyFont="1" applyFill="1" applyBorder="1" applyAlignment="1">
      <alignment horizontal="center" vertical="center"/>
      <protection/>
    </xf>
    <xf numFmtId="0" fontId="2" fillId="35" borderId="79" xfId="61" applyFont="1" applyFill="1" applyBorder="1" applyAlignment="1">
      <alignment horizontal="center" vertical="center"/>
      <protection/>
    </xf>
    <xf numFmtId="178" fontId="5" fillId="0" borderId="0" xfId="61" applyNumberFormat="1" applyFont="1" applyFill="1" applyBorder="1" applyAlignment="1">
      <alignment vertical="center" wrapText="1"/>
      <protection/>
    </xf>
    <xf numFmtId="178" fontId="5" fillId="0" borderId="0" xfId="61" applyNumberFormat="1" applyFont="1" applyFill="1" applyBorder="1" applyAlignment="1">
      <alignment vertical="center"/>
      <protection/>
    </xf>
    <xf numFmtId="0" fontId="5" fillId="34" borderId="81" xfId="61" applyFont="1" applyFill="1" applyBorder="1" applyAlignment="1">
      <alignment horizontal="center" vertical="center"/>
      <protection/>
    </xf>
    <xf numFmtId="0" fontId="5" fillId="34" borderId="82"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0" fontId="2" fillId="0" borderId="79" xfId="61" applyFont="1" applyFill="1" applyBorder="1" applyAlignment="1">
      <alignment horizontal="center" vertical="center"/>
      <protection/>
    </xf>
    <xf numFmtId="180" fontId="2" fillId="0" borderId="13" xfId="50" applyNumberFormat="1" applyFont="1" applyFill="1" applyBorder="1" applyAlignment="1">
      <alignment horizontal="center" vertical="center"/>
    </xf>
    <xf numFmtId="180" fontId="2" fillId="0" borderId="63" xfId="50" applyNumberFormat="1" applyFont="1" applyFill="1" applyBorder="1" applyAlignment="1">
      <alignment horizontal="center" vertical="center"/>
    </xf>
    <xf numFmtId="3" fontId="2" fillId="34" borderId="13" xfId="50" applyNumberFormat="1" applyFont="1" applyFill="1" applyBorder="1" applyAlignment="1">
      <alignment horizontal="center" vertical="center"/>
    </xf>
    <xf numFmtId="3" fontId="2" fillId="34" borderId="63" xfId="50" applyNumberFormat="1" applyFont="1" applyFill="1" applyBorder="1" applyAlignment="1">
      <alignment horizontal="center" vertical="center"/>
    </xf>
    <xf numFmtId="0" fontId="2" fillId="34" borderId="34" xfId="61" applyNumberFormat="1" applyFont="1" applyFill="1" applyBorder="1" applyAlignment="1">
      <alignment horizontal="center" vertical="center"/>
      <protection/>
    </xf>
    <xf numFmtId="0" fontId="2" fillId="34" borderId="83" xfId="61" applyNumberFormat="1" applyFont="1" applyFill="1" applyBorder="1" applyAlignment="1">
      <alignment horizontal="center" vertical="center"/>
      <protection/>
    </xf>
    <xf numFmtId="180" fontId="2" fillId="0" borderId="79" xfId="50" applyNumberFormat="1" applyFont="1" applyFill="1" applyBorder="1" applyAlignment="1">
      <alignment horizontal="center" vertical="center"/>
    </xf>
    <xf numFmtId="0" fontId="2" fillId="35" borderId="63" xfId="61" applyFont="1" applyFill="1" applyBorder="1" applyAlignment="1">
      <alignment horizontal="center" vertical="center"/>
      <protection/>
    </xf>
    <xf numFmtId="0" fontId="58" fillId="0" borderId="11" xfId="61" applyFont="1" applyBorder="1" applyAlignment="1">
      <alignment horizontal="left" vertical="center" wrapText="1"/>
      <protection/>
    </xf>
    <xf numFmtId="0" fontId="58" fillId="0" borderId="11" xfId="61" applyFont="1" applyBorder="1" applyAlignment="1">
      <alignment vertical="center" wrapText="1"/>
      <protection/>
    </xf>
    <xf numFmtId="0" fontId="7" fillId="0" borderId="11" xfId="61" applyFont="1" applyBorder="1" applyAlignment="1">
      <alignment horizontal="left" vertical="center" wrapText="1"/>
      <protection/>
    </xf>
    <xf numFmtId="0" fontId="11" fillId="0" borderId="84" xfId="61" applyFont="1" applyBorder="1" applyAlignment="1">
      <alignment horizontal="center" vertical="center" wrapText="1"/>
      <protection/>
    </xf>
    <xf numFmtId="0" fontId="11" fillId="0" borderId="85" xfId="61" applyFont="1" applyBorder="1" applyAlignment="1">
      <alignment horizontal="center" vertical="center" wrapText="1"/>
      <protection/>
    </xf>
    <xf numFmtId="178" fontId="5" fillId="34" borderId="18" xfId="61" applyNumberFormat="1" applyFont="1" applyFill="1" applyBorder="1" applyAlignment="1">
      <alignment horizontal="center" vertical="center"/>
      <protection/>
    </xf>
    <xf numFmtId="178" fontId="5" fillId="34" borderId="77" xfId="61" applyNumberFormat="1" applyFont="1" applyFill="1" applyBorder="1" applyAlignment="1">
      <alignment horizontal="center" vertical="center"/>
      <protection/>
    </xf>
    <xf numFmtId="0" fontId="2" fillId="34" borderId="81" xfId="50" applyNumberFormat="1" applyFont="1" applyFill="1" applyBorder="1" applyAlignment="1">
      <alignment horizontal="center" vertical="center"/>
    </xf>
    <xf numFmtId="0" fontId="2" fillId="34" borderId="86" xfId="50" applyNumberFormat="1" applyFont="1" applyFill="1" applyBorder="1" applyAlignment="1">
      <alignment horizontal="center" vertical="center"/>
    </xf>
    <xf numFmtId="0" fontId="11" fillId="0" borderId="0" xfId="61" applyFont="1" applyBorder="1" applyAlignment="1">
      <alignment horizontal="center" vertical="center" wrapText="1"/>
      <protection/>
    </xf>
    <xf numFmtId="0" fontId="5" fillId="0" borderId="69" xfId="61" applyNumberFormat="1" applyFont="1" applyFill="1" applyBorder="1" applyAlignment="1">
      <alignment vertical="center" wrapText="1"/>
      <protection/>
    </xf>
    <xf numFmtId="0" fontId="5" fillId="0" borderId="70" xfId="61" applyNumberFormat="1" applyFont="1" applyFill="1" applyBorder="1" applyAlignment="1">
      <alignment vertical="center"/>
      <protection/>
    </xf>
    <xf numFmtId="0" fontId="5" fillId="0" borderId="71" xfId="61" applyNumberFormat="1" applyFont="1" applyFill="1" applyBorder="1" applyAlignment="1">
      <alignment vertical="center"/>
      <protection/>
    </xf>
    <xf numFmtId="0" fontId="5" fillId="0" borderId="72"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73" xfId="61" applyFont="1" applyFill="1" applyBorder="1" applyAlignment="1">
      <alignment horizontal="center" vertical="center"/>
      <protection/>
    </xf>
    <xf numFmtId="185" fontId="5" fillId="0" borderId="74" xfId="61" applyNumberFormat="1" applyFont="1" applyFill="1" applyBorder="1" applyAlignment="1">
      <alignment horizontal="center" vertical="center"/>
      <protection/>
    </xf>
    <xf numFmtId="185" fontId="5" fillId="0" borderId="75" xfId="61" applyNumberFormat="1" applyFont="1" applyFill="1" applyBorder="1" applyAlignment="1">
      <alignment horizontal="center" vertical="center"/>
      <protection/>
    </xf>
    <xf numFmtId="185" fontId="5" fillId="0" borderId="0" xfId="61" applyNumberFormat="1" applyFont="1" applyFill="1" applyBorder="1" applyAlignment="1">
      <alignment horizontal="center" vertical="center"/>
      <protection/>
    </xf>
    <xf numFmtId="185" fontId="5" fillId="0" borderId="76" xfId="61" applyNumberFormat="1" applyFont="1" applyFill="1" applyBorder="1" applyAlignment="1">
      <alignment horizontal="center" vertical="center"/>
      <protection/>
    </xf>
    <xf numFmtId="185" fontId="5" fillId="0" borderId="18" xfId="61" applyNumberFormat="1" applyFont="1" applyFill="1" applyBorder="1" applyAlignment="1">
      <alignment horizontal="center" vertical="center"/>
      <protection/>
    </xf>
    <xf numFmtId="185" fontId="5" fillId="0" borderId="77" xfId="61" applyNumberFormat="1" applyFont="1" applyFill="1" applyBorder="1" applyAlignment="1">
      <alignment horizontal="center" vertical="center"/>
      <protection/>
    </xf>
    <xf numFmtId="0" fontId="9" fillId="0" borderId="0" xfId="61" applyFont="1" applyAlignment="1">
      <alignment horizontal="center" vertical="center"/>
      <protection/>
    </xf>
    <xf numFmtId="0" fontId="53" fillId="0" borderId="11" xfId="61" applyFont="1" applyBorder="1" applyAlignment="1">
      <alignment vertical="center"/>
      <protection/>
    </xf>
    <xf numFmtId="38" fontId="2" fillId="0" borderId="32" xfId="50" applyFont="1" applyFill="1" applyBorder="1" applyAlignment="1">
      <alignment horizontal="center" vertical="center"/>
    </xf>
    <xf numFmtId="38" fontId="2" fillId="0" borderId="87" xfId="50" applyFont="1" applyFill="1" applyBorder="1" applyAlignment="1">
      <alignment horizontal="center" vertical="center"/>
    </xf>
    <xf numFmtId="0" fontId="10" fillId="0" borderId="18" xfId="61" applyFont="1" applyBorder="1" applyAlignment="1">
      <alignment vertical="center" wrapText="1"/>
      <protection/>
    </xf>
    <xf numFmtId="0" fontId="2" fillId="0" borderId="88" xfId="61" applyFont="1" applyFill="1" applyBorder="1" applyAlignment="1">
      <alignment horizontal="left" vertical="center"/>
      <protection/>
    </xf>
    <xf numFmtId="0" fontId="2" fillId="0" borderId="89" xfId="61" applyBorder="1" applyAlignment="1">
      <alignment vertical="center"/>
      <protection/>
    </xf>
    <xf numFmtId="0" fontId="2" fillId="0" borderId="53" xfId="61" applyBorder="1" applyAlignment="1">
      <alignment vertical="center"/>
      <protection/>
    </xf>
    <xf numFmtId="0" fontId="2" fillId="0" borderId="17" xfId="61" applyBorder="1" applyAlignment="1">
      <alignment vertical="center"/>
      <protection/>
    </xf>
    <xf numFmtId="0" fontId="5" fillId="0" borderId="90" xfId="61" applyFont="1" applyFill="1" applyBorder="1" applyAlignment="1">
      <alignment horizontal="center" vertical="center" wrapText="1"/>
      <protection/>
    </xf>
    <xf numFmtId="0" fontId="5" fillId="0" borderId="75" xfId="61" applyFont="1" applyFill="1" applyBorder="1" applyAlignment="1">
      <alignment horizontal="center" vertical="center" wrapText="1"/>
      <protection/>
    </xf>
    <xf numFmtId="0" fontId="5" fillId="0" borderId="32" xfId="61" applyFont="1" applyFill="1" applyBorder="1" applyAlignment="1">
      <alignment horizontal="center" vertical="center" wrapText="1"/>
      <protection/>
    </xf>
    <xf numFmtId="0" fontId="5" fillId="0" borderId="87" xfId="61" applyFont="1" applyFill="1" applyBorder="1" applyAlignment="1">
      <alignment horizontal="center" vertical="center" wrapText="1"/>
      <protection/>
    </xf>
    <xf numFmtId="0" fontId="5" fillId="0" borderId="90" xfId="61" applyFont="1" applyBorder="1" applyAlignment="1">
      <alignment horizontal="center" vertical="center" wrapText="1"/>
      <protection/>
    </xf>
    <xf numFmtId="0" fontId="5" fillId="0" borderId="89"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2" fillId="0" borderId="13" xfId="61" applyBorder="1" applyAlignment="1">
      <alignment horizontal="center" vertical="center"/>
      <protection/>
    </xf>
    <xf numFmtId="0" fontId="2" fillId="0" borderId="63" xfId="61" applyBorder="1" applyAlignment="1">
      <alignment horizontal="center" vertical="center"/>
      <protection/>
    </xf>
    <xf numFmtId="0" fontId="53" fillId="0" borderId="11" xfId="61" applyFont="1" applyBorder="1" applyAlignment="1">
      <alignment horizontal="center" vertical="center"/>
      <protection/>
    </xf>
    <xf numFmtId="0" fontId="58" fillId="0" borderId="11" xfId="61" applyFont="1" applyFill="1" applyBorder="1" applyAlignment="1">
      <alignment vertical="center" wrapText="1"/>
      <protection/>
    </xf>
    <xf numFmtId="0" fontId="57" fillId="0" borderId="0" xfId="61" applyFont="1" applyBorder="1" applyAlignment="1">
      <alignment horizontal="left" vertical="center"/>
      <protection/>
    </xf>
    <xf numFmtId="0" fontId="2" fillId="0" borderId="0" xfId="61" applyFont="1" applyBorder="1" applyAlignment="1">
      <alignment horizontal="left" vertical="center"/>
      <protection/>
    </xf>
    <xf numFmtId="0" fontId="2" fillId="0" borderId="48" xfId="61" applyFont="1" applyFill="1" applyBorder="1" applyAlignment="1">
      <alignment horizontal="center" vertical="center"/>
      <protection/>
    </xf>
    <xf numFmtId="0" fontId="53" fillId="0" borderId="11" xfId="61" applyNumberFormat="1" applyFont="1" applyFill="1" applyBorder="1" applyAlignment="1">
      <alignment horizontal="left" vertical="center" wrapText="1"/>
      <protection/>
    </xf>
    <xf numFmtId="0" fontId="53" fillId="0" borderId="11" xfId="61" applyFont="1" applyFill="1" applyBorder="1" applyAlignment="1">
      <alignment horizontal="left" vertical="center" wrapText="1"/>
      <protection/>
    </xf>
    <xf numFmtId="0" fontId="13" fillId="0" borderId="11" xfId="61" applyFont="1" applyFill="1" applyBorder="1" applyAlignment="1">
      <alignment vertical="center" wrapText="1"/>
      <protection/>
    </xf>
    <xf numFmtId="0" fontId="53" fillId="0" borderId="0" xfId="61" applyNumberFormat="1" applyFont="1" applyFill="1" applyBorder="1" applyAlignment="1">
      <alignment horizontal="left" vertical="top" wrapText="1"/>
      <protection/>
    </xf>
    <xf numFmtId="0" fontId="5" fillId="0" borderId="19" xfId="61" applyFont="1" applyBorder="1" applyAlignment="1">
      <alignment vertical="center"/>
      <protection/>
    </xf>
    <xf numFmtId="0" fontId="2" fillId="0" borderId="48" xfId="61" applyFont="1" applyBorder="1" applyAlignment="1">
      <alignment horizontal="center" vertical="center"/>
      <protection/>
    </xf>
    <xf numFmtId="181" fontId="55" fillId="0" borderId="91" xfId="61" applyNumberFormat="1" applyFont="1" applyFill="1" applyBorder="1" applyAlignment="1">
      <alignment horizontal="right" vertical="center"/>
      <protection/>
    </xf>
    <xf numFmtId="181" fontId="55" fillId="0" borderId="0" xfId="61" applyNumberFormat="1" applyFont="1" applyFill="1" applyBorder="1" applyAlignment="1">
      <alignment horizontal="right" vertical="center"/>
      <protection/>
    </xf>
    <xf numFmtId="181" fontId="55" fillId="0" borderId="92" xfId="61" applyNumberFormat="1" applyFont="1" applyFill="1" applyBorder="1" applyAlignment="1">
      <alignment horizontal="right" vertical="center"/>
      <protection/>
    </xf>
    <xf numFmtId="0" fontId="55" fillId="0" borderId="65" xfId="61" applyFont="1" applyFill="1" applyBorder="1" applyAlignment="1">
      <alignment vertical="center"/>
      <protection/>
    </xf>
    <xf numFmtId="0" fontId="55" fillId="0" borderId="28" xfId="61" applyFont="1" applyFill="1" applyBorder="1" applyAlignment="1">
      <alignment vertical="center"/>
      <protection/>
    </xf>
    <xf numFmtId="0" fontId="56" fillId="0" borderId="51" xfId="61" applyFont="1" applyFill="1" applyBorder="1" applyAlignment="1">
      <alignment horizontal="left" vertical="center"/>
      <protection/>
    </xf>
    <xf numFmtId="0" fontId="56" fillId="0" borderId="41" xfId="61" applyFont="1" applyFill="1" applyBorder="1" applyAlignment="1">
      <alignment horizontal="left" vertical="center"/>
      <protection/>
    </xf>
    <xf numFmtId="0" fontId="11" fillId="0" borderId="51" xfId="61" applyFont="1" applyFill="1" applyBorder="1" applyAlignment="1">
      <alignment horizontal="left" vertical="center" wrapText="1"/>
      <protection/>
    </xf>
    <xf numFmtId="0" fontId="11" fillId="0" borderId="41" xfId="61" applyFont="1" applyFill="1" applyBorder="1" applyAlignment="1">
      <alignment horizontal="left" vertical="center" wrapText="1"/>
      <protection/>
    </xf>
    <xf numFmtId="0" fontId="56" fillId="0" borderId="44" xfId="61" applyFont="1" applyFill="1" applyBorder="1" applyAlignment="1">
      <alignment horizontal="left" vertical="center" wrapText="1"/>
      <protection/>
    </xf>
    <xf numFmtId="0" fontId="56" fillId="0" borderId="0" xfId="61" applyFont="1" applyFill="1" applyBorder="1" applyAlignment="1">
      <alignment horizontal="left" vertical="center" wrapText="1"/>
      <protection/>
    </xf>
    <xf numFmtId="0" fontId="11" fillId="0" borderId="0" xfId="61" applyFont="1" applyFill="1" applyAlignment="1">
      <alignment horizontal="left" vertical="center" wrapText="1"/>
      <protection/>
    </xf>
    <xf numFmtId="0" fontId="55" fillId="0" borderId="93" xfId="61" applyFont="1" applyFill="1" applyBorder="1" applyAlignment="1">
      <alignment vertical="center"/>
      <protection/>
    </xf>
    <xf numFmtId="0" fontId="55" fillId="0" borderId="94" xfId="61" applyFont="1" applyFill="1" applyBorder="1" applyAlignment="1">
      <alignment vertical="center"/>
      <protection/>
    </xf>
    <xf numFmtId="0" fontId="55" fillId="0" borderId="95" xfId="61" applyFont="1" applyFill="1" applyBorder="1" applyAlignment="1">
      <alignment horizontal="center" vertical="center"/>
      <protection/>
    </xf>
    <xf numFmtId="0" fontId="55" fillId="0" borderId="94" xfId="61" applyFont="1" applyFill="1" applyBorder="1" applyAlignment="1">
      <alignment horizontal="center" vertical="center"/>
      <protection/>
    </xf>
    <xf numFmtId="0" fontId="55" fillId="0" borderId="91" xfId="61" applyFont="1" applyFill="1" applyBorder="1" applyAlignment="1">
      <alignment horizontal="center" vertical="center"/>
      <protection/>
    </xf>
    <xf numFmtId="0" fontId="55" fillId="0" borderId="92" xfId="61" applyFont="1" applyFill="1" applyBorder="1" applyAlignment="1">
      <alignment horizontal="center" vertical="center"/>
      <protection/>
    </xf>
    <xf numFmtId="0" fontId="55" fillId="0" borderId="40" xfId="61" applyFont="1" applyFill="1" applyBorder="1" applyAlignment="1">
      <alignment vertical="center"/>
      <protection/>
    </xf>
    <xf numFmtId="0" fontId="55" fillId="0" borderId="92" xfId="61" applyFont="1" applyFill="1" applyBorder="1" applyAlignment="1">
      <alignment vertical="center"/>
      <protection/>
    </xf>
    <xf numFmtId="0" fontId="55" fillId="0" borderId="95" xfId="61" applyFont="1" applyFill="1" applyBorder="1" applyAlignment="1">
      <alignment horizontal="right" vertical="center"/>
      <protection/>
    </xf>
    <xf numFmtId="0" fontId="55" fillId="0" borderId="94" xfId="61" applyFont="1" applyFill="1" applyBorder="1" applyAlignment="1">
      <alignment horizontal="right" vertical="center"/>
      <protection/>
    </xf>
    <xf numFmtId="0" fontId="55" fillId="0" borderId="29" xfId="61" applyFont="1" applyFill="1" applyBorder="1" applyAlignment="1">
      <alignment horizontal="right" vertical="center"/>
      <protection/>
    </xf>
    <xf numFmtId="0" fontId="55" fillId="0" borderId="29" xfId="61" applyFont="1" applyFill="1" applyBorder="1" applyAlignment="1">
      <alignment horizontal="center" vertical="center"/>
      <protection/>
    </xf>
    <xf numFmtId="0" fontId="55" fillId="0" borderId="96" xfId="61" applyFont="1" applyFill="1" applyBorder="1" applyAlignment="1">
      <alignment horizontal="center" vertical="center"/>
      <protection/>
    </xf>
    <xf numFmtId="0" fontId="55" fillId="0" borderId="30" xfId="61" applyFont="1" applyFill="1" applyBorder="1" applyAlignment="1">
      <alignment vertical="center" wrapText="1"/>
      <protection/>
    </xf>
    <xf numFmtId="0" fontId="53" fillId="0" borderId="30" xfId="61" applyFont="1" applyFill="1" applyBorder="1" applyAlignment="1">
      <alignment vertical="center" wrapText="1"/>
      <protection/>
    </xf>
    <xf numFmtId="0" fontId="53" fillId="0" borderId="0" xfId="61" applyFont="1" applyFill="1" applyAlignment="1">
      <alignment vertical="center" wrapText="1"/>
      <protection/>
    </xf>
    <xf numFmtId="0" fontId="55" fillId="0" borderId="91" xfId="61" applyFont="1" applyFill="1" applyBorder="1" applyAlignment="1">
      <alignment horizontal="right" vertical="center"/>
      <protection/>
    </xf>
    <xf numFmtId="0" fontId="55" fillId="0" borderId="92" xfId="61" applyFont="1" applyFill="1" applyBorder="1" applyAlignment="1">
      <alignment horizontal="right" vertical="center"/>
      <protection/>
    </xf>
    <xf numFmtId="0" fontId="55" fillId="0" borderId="28" xfId="61" applyFont="1" applyFill="1" applyBorder="1" applyAlignment="1">
      <alignment horizontal="right" vertical="center"/>
      <protection/>
    </xf>
    <xf numFmtId="0" fontId="55" fillId="0" borderId="28" xfId="61" applyFont="1" applyFill="1" applyBorder="1" applyAlignment="1">
      <alignment horizontal="center" vertical="center"/>
      <protection/>
    </xf>
    <xf numFmtId="0" fontId="55" fillId="0" borderId="97" xfId="61" applyFont="1" applyFill="1" applyBorder="1" applyAlignment="1">
      <alignment horizontal="center" vertical="center"/>
      <protection/>
    </xf>
    <xf numFmtId="0" fontId="55" fillId="33" borderId="98" xfId="61" applyFont="1" applyFill="1" applyBorder="1" applyAlignment="1">
      <alignment vertical="center"/>
      <protection/>
    </xf>
    <xf numFmtId="0" fontId="55" fillId="33" borderId="83" xfId="61" applyFont="1" applyFill="1" applyBorder="1" applyAlignment="1">
      <alignment vertical="center"/>
      <protection/>
    </xf>
    <xf numFmtId="0" fontId="55" fillId="0" borderId="34" xfId="61" applyFont="1" applyFill="1" applyBorder="1" applyAlignment="1">
      <alignment horizontal="center" vertical="center"/>
      <protection/>
    </xf>
    <xf numFmtId="0" fontId="55" fillId="0" borderId="83" xfId="61" applyFont="1" applyFill="1" applyBorder="1" applyAlignment="1">
      <alignment horizontal="center" vertical="center"/>
      <protection/>
    </xf>
    <xf numFmtId="0" fontId="55" fillId="0" borderId="34" xfId="61" applyFont="1" applyFill="1" applyBorder="1" applyAlignment="1">
      <alignment horizontal="right" vertical="center"/>
      <protection/>
    </xf>
    <xf numFmtId="0" fontId="55" fillId="0" borderId="83" xfId="61" applyFont="1" applyFill="1" applyBorder="1" applyAlignment="1">
      <alignment horizontal="right" vertical="center"/>
      <protection/>
    </xf>
    <xf numFmtId="0" fontId="4" fillId="0" borderId="99" xfId="61" applyFont="1" applyFill="1" applyBorder="1" applyAlignment="1">
      <alignment horizontal="center" vertical="center"/>
      <protection/>
    </xf>
    <xf numFmtId="0" fontId="4" fillId="0" borderId="64" xfId="61" applyFont="1" applyFill="1" applyBorder="1" applyAlignment="1">
      <alignment horizontal="center" vertical="center"/>
      <protection/>
    </xf>
    <xf numFmtId="181" fontId="4" fillId="34" borderId="22" xfId="61" applyNumberFormat="1" applyFont="1" applyFill="1" applyBorder="1" applyAlignment="1">
      <alignment horizontal="right" vertical="center"/>
      <protection/>
    </xf>
    <xf numFmtId="181" fontId="4" fillId="34" borderId="45" xfId="61" applyNumberFormat="1" applyFont="1" applyFill="1" applyBorder="1" applyAlignment="1">
      <alignment horizontal="right" vertical="center"/>
      <protection/>
    </xf>
    <xf numFmtId="181" fontId="4" fillId="34" borderId="64" xfId="61" applyNumberFormat="1" applyFont="1" applyFill="1" applyBorder="1" applyAlignment="1">
      <alignment horizontal="right" vertical="center"/>
      <protection/>
    </xf>
    <xf numFmtId="0" fontId="55" fillId="0" borderId="100" xfId="61" applyFont="1" applyFill="1" applyBorder="1" applyAlignment="1">
      <alignment horizontal="center" vertical="center"/>
      <protection/>
    </xf>
    <xf numFmtId="0" fontId="55" fillId="0" borderId="42" xfId="61" applyFont="1" applyFill="1" applyBorder="1" applyAlignment="1">
      <alignment horizontal="center" vertical="center"/>
      <protection/>
    </xf>
    <xf numFmtId="0" fontId="55" fillId="0" borderId="43" xfId="61" applyFont="1" applyFill="1" applyBorder="1" applyAlignment="1">
      <alignment horizontal="center" vertical="center"/>
      <protection/>
    </xf>
    <xf numFmtId="0" fontId="55" fillId="0" borderId="16" xfId="61" applyFont="1" applyFill="1" applyBorder="1" applyAlignment="1">
      <alignment horizontal="center" vertical="center"/>
      <protection/>
    </xf>
    <xf numFmtId="0" fontId="55" fillId="0" borderId="63" xfId="61" applyFont="1" applyFill="1" applyBorder="1" applyAlignment="1">
      <alignment horizontal="center" vertical="center"/>
      <protection/>
    </xf>
    <xf numFmtId="0" fontId="55" fillId="0" borderId="13" xfId="61" applyFont="1" applyFill="1" applyBorder="1" applyAlignment="1">
      <alignment horizontal="center" vertical="center"/>
      <protection/>
    </xf>
    <xf numFmtId="0" fontId="55" fillId="0" borderId="11" xfId="61" applyFont="1" applyFill="1" applyBorder="1" applyAlignment="1">
      <alignment horizontal="center" vertical="center"/>
      <protection/>
    </xf>
    <xf numFmtId="0" fontId="55" fillId="0" borderId="12" xfId="61" applyFont="1" applyFill="1" applyBorder="1" applyAlignment="1">
      <alignment horizontal="center" vertical="center"/>
      <protection/>
    </xf>
    <xf numFmtId="0" fontId="55" fillId="0" borderId="100" xfId="61" applyFont="1" applyFill="1" applyBorder="1" applyAlignment="1">
      <alignment vertical="center"/>
      <protection/>
    </xf>
    <xf numFmtId="0" fontId="55" fillId="0" borderId="17" xfId="61" applyFont="1" applyFill="1" applyBorder="1" applyAlignment="1">
      <alignment vertical="center"/>
      <protection/>
    </xf>
    <xf numFmtId="181" fontId="55" fillId="0" borderId="32" xfId="61" applyNumberFormat="1" applyFont="1" applyFill="1" applyBorder="1" applyAlignment="1">
      <alignment horizontal="right" vertical="center"/>
      <protection/>
    </xf>
    <xf numFmtId="181" fontId="55" fillId="0" borderId="42" xfId="61" applyNumberFormat="1" applyFont="1" applyFill="1" applyBorder="1" applyAlignment="1">
      <alignment horizontal="right" vertical="center"/>
      <protection/>
    </xf>
    <xf numFmtId="181" fontId="55" fillId="0" borderId="17" xfId="61" applyNumberFormat="1" applyFont="1" applyFill="1" applyBorder="1" applyAlignment="1">
      <alignment horizontal="right" vertical="center"/>
      <protection/>
    </xf>
    <xf numFmtId="181" fontId="55" fillId="0" borderId="28" xfId="61" applyNumberFormat="1" applyFont="1" applyFill="1" applyBorder="1" applyAlignment="1">
      <alignment horizontal="right" vertical="center"/>
      <protection/>
    </xf>
    <xf numFmtId="0" fontId="55" fillId="0" borderId="65" xfId="61" applyFont="1" applyFill="1" applyBorder="1" applyAlignment="1">
      <alignment vertical="center" wrapText="1"/>
      <protection/>
    </xf>
    <xf numFmtId="0" fontId="55" fillId="0" borderId="33" xfId="61" applyFont="1" applyFill="1" applyBorder="1" applyAlignment="1">
      <alignment vertical="center"/>
      <protection/>
    </xf>
    <xf numFmtId="0" fontId="55" fillId="0" borderId="51" xfId="61" applyFont="1" applyFill="1" applyBorder="1" applyAlignment="1">
      <alignment vertical="center"/>
      <protection/>
    </xf>
    <xf numFmtId="181" fontId="55" fillId="0" borderId="51" xfId="61" applyNumberFormat="1" applyFont="1" applyFill="1" applyBorder="1" applyAlignment="1">
      <alignment horizontal="right" vertical="center"/>
      <protection/>
    </xf>
    <xf numFmtId="181" fontId="55" fillId="34" borderId="48" xfId="61" applyNumberFormat="1" applyFont="1" applyFill="1" applyBorder="1" applyAlignment="1">
      <alignment horizontal="right" vertical="center"/>
      <protection/>
    </xf>
    <xf numFmtId="181" fontId="4" fillId="0" borderId="48" xfId="0" applyNumberFormat="1" applyFont="1" applyFill="1" applyBorder="1" applyAlignment="1">
      <alignment horizontal="right" vertical="center"/>
    </xf>
    <xf numFmtId="181" fontId="4" fillId="34" borderId="48" xfId="0" applyNumberFormat="1" applyFont="1" applyFill="1" applyBorder="1" applyAlignment="1">
      <alignment horizontal="right" vertical="center"/>
    </xf>
    <xf numFmtId="0" fontId="55" fillId="0" borderId="20" xfId="61" applyFont="1" applyFill="1" applyBorder="1" applyAlignment="1">
      <alignment horizontal="center" vertical="center"/>
      <protection/>
    </xf>
    <xf numFmtId="181" fontId="55" fillId="0" borderId="48" xfId="61" applyNumberFormat="1" applyFont="1" applyFill="1" applyBorder="1" applyAlignment="1">
      <alignment horizontal="right" vertical="center"/>
      <protection/>
    </xf>
    <xf numFmtId="181" fontId="55" fillId="34" borderId="39" xfId="61" applyNumberFormat="1" applyFont="1" applyFill="1" applyBorder="1" applyAlignment="1">
      <alignment horizontal="right" vertical="center"/>
      <protection/>
    </xf>
    <xf numFmtId="181" fontId="55" fillId="34" borderId="30" xfId="61" applyNumberFormat="1" applyFont="1" applyFill="1" applyBorder="1" applyAlignment="1">
      <alignment horizontal="right" vertical="center"/>
      <protection/>
    </xf>
    <xf numFmtId="181" fontId="55" fillId="34" borderId="101" xfId="61" applyNumberFormat="1" applyFont="1" applyFill="1" applyBorder="1" applyAlignment="1">
      <alignment horizontal="right" vertical="center"/>
      <protection/>
    </xf>
    <xf numFmtId="181" fontId="55" fillId="34" borderId="93" xfId="61" applyNumberFormat="1" applyFont="1" applyFill="1" applyBorder="1" applyAlignment="1">
      <alignment horizontal="right" vertical="center"/>
      <protection/>
    </xf>
    <xf numFmtId="181" fontId="55" fillId="34" borderId="19" xfId="61" applyNumberFormat="1" applyFont="1" applyFill="1" applyBorder="1" applyAlignment="1">
      <alignment horizontal="right" vertical="center"/>
      <protection/>
    </xf>
    <xf numFmtId="181" fontId="55" fillId="34" borderId="102" xfId="61" applyNumberFormat="1" applyFont="1" applyFill="1" applyBorder="1" applyAlignment="1">
      <alignment horizontal="right" vertical="center"/>
      <protection/>
    </xf>
    <xf numFmtId="0" fontId="11" fillId="0" borderId="51" xfId="61" applyFont="1" applyFill="1" applyBorder="1" applyAlignment="1" quotePrefix="1">
      <alignment vertical="center"/>
      <protection/>
    </xf>
    <xf numFmtId="0" fontId="11" fillId="0" borderId="28" xfId="61" applyFont="1" applyFill="1" applyBorder="1" applyAlignment="1" quotePrefix="1">
      <alignment vertical="center"/>
      <protection/>
    </xf>
    <xf numFmtId="0" fontId="11" fillId="0" borderId="51" xfId="61" applyFont="1" applyFill="1" applyBorder="1" applyAlignment="1">
      <alignment vertical="center" wrapText="1"/>
      <protection/>
    </xf>
    <xf numFmtId="0" fontId="11" fillId="0" borderId="28" xfId="61" applyFont="1" applyFill="1" applyBorder="1" applyAlignment="1">
      <alignment vertical="center" wrapText="1"/>
      <protection/>
    </xf>
    <xf numFmtId="0" fontId="4" fillId="0" borderId="48" xfId="61" applyFont="1" applyFill="1" applyBorder="1" applyAlignment="1">
      <alignment horizontal="left" vertical="top" wrapText="1"/>
      <protection/>
    </xf>
    <xf numFmtId="0" fontId="4" fillId="0" borderId="48" xfId="0" applyFont="1" applyFill="1" applyBorder="1" applyAlignment="1">
      <alignment horizontal="left" vertical="top" wrapText="1"/>
    </xf>
    <xf numFmtId="0" fontId="4" fillId="0" borderId="48" xfId="0" applyFont="1" applyFill="1" applyBorder="1" applyAlignment="1">
      <alignment horizontal="left" vertical="top"/>
    </xf>
    <xf numFmtId="0" fontId="11" fillId="0" borderId="41" xfId="61" applyFont="1" applyFill="1" applyBorder="1" applyAlignment="1">
      <alignment vertical="center" wrapText="1"/>
      <protection/>
    </xf>
    <xf numFmtId="0" fontId="11" fillId="0" borderId="41" xfId="61" applyFont="1" applyFill="1" applyBorder="1" applyAlignment="1" quotePrefix="1">
      <alignment vertical="center"/>
      <protection/>
    </xf>
    <xf numFmtId="0" fontId="51" fillId="0" borderId="0" xfId="61" applyFont="1" applyFill="1" applyAlignment="1">
      <alignment horizontal="center" vertical="center"/>
      <protection/>
    </xf>
    <xf numFmtId="0" fontId="55" fillId="0" borderId="48" xfId="61" applyFont="1" applyFill="1" applyBorder="1" applyAlignment="1">
      <alignment horizontal="left" vertical="top"/>
      <protection/>
    </xf>
    <xf numFmtId="0" fontId="55" fillId="0" borderId="48" xfId="61" applyFont="1" applyFill="1" applyBorder="1" applyAlignment="1">
      <alignment horizontal="left" vertical="center" wrapText="1"/>
      <protection/>
    </xf>
    <xf numFmtId="0" fontId="4" fillId="0" borderId="48" xfId="61" applyFont="1" applyBorder="1" applyAlignment="1">
      <alignment horizontal="left" vertical="center" wrapText="1"/>
      <protection/>
    </xf>
    <xf numFmtId="0" fontId="56" fillId="0" borderId="11" xfId="61" applyFont="1" applyFill="1" applyBorder="1" applyAlignment="1" quotePrefix="1">
      <alignment horizontal="left" vertical="center"/>
      <protection/>
    </xf>
    <xf numFmtId="0" fontId="11" fillId="0" borderId="11"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19</xdr:row>
      <xdr:rowOff>28575</xdr:rowOff>
    </xdr:from>
    <xdr:to>
      <xdr:col>4</xdr:col>
      <xdr:colOff>466725</xdr:colOff>
      <xdr:row>20</xdr:row>
      <xdr:rowOff>180975</xdr:rowOff>
    </xdr:to>
    <xdr:sp>
      <xdr:nvSpPr>
        <xdr:cNvPr id="1" name="Line 1"/>
        <xdr:cNvSpPr>
          <a:spLocks/>
        </xdr:cNvSpPr>
      </xdr:nvSpPr>
      <xdr:spPr>
        <a:xfrm>
          <a:off x="4352925" y="6753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619125</xdr:colOff>
      <xdr:row>18</xdr:row>
      <xdr:rowOff>0</xdr:rowOff>
    </xdr:from>
    <xdr:to>
      <xdr:col>3</xdr:col>
      <xdr:colOff>619125</xdr:colOff>
      <xdr:row>19</xdr:row>
      <xdr:rowOff>28575</xdr:rowOff>
    </xdr:to>
    <xdr:sp>
      <xdr:nvSpPr>
        <xdr:cNvPr id="2" name="Line 5"/>
        <xdr:cNvSpPr>
          <a:spLocks/>
        </xdr:cNvSpPr>
      </xdr:nvSpPr>
      <xdr:spPr>
        <a:xfrm>
          <a:off x="3190875" y="6315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619125</xdr:colOff>
      <xdr:row>19</xdr:row>
      <xdr:rowOff>28575</xdr:rowOff>
    </xdr:from>
    <xdr:to>
      <xdr:col>4</xdr:col>
      <xdr:colOff>466725</xdr:colOff>
      <xdr:row>19</xdr:row>
      <xdr:rowOff>28575</xdr:rowOff>
    </xdr:to>
    <xdr:sp>
      <xdr:nvSpPr>
        <xdr:cNvPr id="3" name="Line 6"/>
        <xdr:cNvSpPr>
          <a:spLocks/>
        </xdr:cNvSpPr>
      </xdr:nvSpPr>
      <xdr:spPr>
        <a:xfrm>
          <a:off x="3190875" y="6753225"/>
          <a:ext cx="11620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xdr:colOff>
      <xdr:row>17</xdr:row>
      <xdr:rowOff>57150</xdr:rowOff>
    </xdr:from>
    <xdr:to>
      <xdr:col>3</xdr:col>
      <xdr:colOff>447675</xdr:colOff>
      <xdr:row>17</xdr:row>
      <xdr:rowOff>266700</xdr:rowOff>
    </xdr:to>
    <xdr:sp>
      <xdr:nvSpPr>
        <xdr:cNvPr id="4" name="Text Box 15"/>
        <xdr:cNvSpPr txBox="1">
          <a:spLocks noChangeArrowheads="1"/>
        </xdr:cNvSpPr>
      </xdr:nvSpPr>
      <xdr:spPr>
        <a:xfrm>
          <a:off x="2619375" y="5895975"/>
          <a:ext cx="4000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（ア）</a:t>
          </a:r>
        </a:p>
      </xdr:txBody>
    </xdr:sp>
    <xdr:clientData/>
  </xdr:twoCellAnchor>
  <xdr:twoCellAnchor>
    <xdr:from>
      <xdr:col>4</xdr:col>
      <xdr:colOff>466725</xdr:colOff>
      <xdr:row>19</xdr:row>
      <xdr:rowOff>28575</xdr:rowOff>
    </xdr:from>
    <xdr:to>
      <xdr:col>4</xdr:col>
      <xdr:colOff>466725</xdr:colOff>
      <xdr:row>20</xdr:row>
      <xdr:rowOff>180975</xdr:rowOff>
    </xdr:to>
    <xdr:sp>
      <xdr:nvSpPr>
        <xdr:cNvPr id="5" name="Line 75"/>
        <xdr:cNvSpPr>
          <a:spLocks/>
        </xdr:cNvSpPr>
      </xdr:nvSpPr>
      <xdr:spPr>
        <a:xfrm>
          <a:off x="4352925" y="6753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619125</xdr:colOff>
      <xdr:row>18</xdr:row>
      <xdr:rowOff>0</xdr:rowOff>
    </xdr:from>
    <xdr:to>
      <xdr:col>3</xdr:col>
      <xdr:colOff>619125</xdr:colOff>
      <xdr:row>19</xdr:row>
      <xdr:rowOff>28575</xdr:rowOff>
    </xdr:to>
    <xdr:sp>
      <xdr:nvSpPr>
        <xdr:cNvPr id="6" name="Line 82"/>
        <xdr:cNvSpPr>
          <a:spLocks/>
        </xdr:cNvSpPr>
      </xdr:nvSpPr>
      <xdr:spPr>
        <a:xfrm>
          <a:off x="3190875" y="6315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933450</xdr:colOff>
      <xdr:row>18</xdr:row>
      <xdr:rowOff>381000</xdr:rowOff>
    </xdr:from>
    <xdr:to>
      <xdr:col>5</xdr:col>
      <xdr:colOff>1000125</xdr:colOff>
      <xdr:row>19</xdr:row>
      <xdr:rowOff>9525</xdr:rowOff>
    </xdr:to>
    <xdr:sp>
      <xdr:nvSpPr>
        <xdr:cNvPr id="7" name="Line 86"/>
        <xdr:cNvSpPr>
          <a:spLocks/>
        </xdr:cNvSpPr>
      </xdr:nvSpPr>
      <xdr:spPr>
        <a:xfrm flipV="1">
          <a:off x="4819650" y="6696075"/>
          <a:ext cx="1381125" cy="3810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1009650</xdr:colOff>
      <xdr:row>18</xdr:row>
      <xdr:rowOff>28575</xdr:rowOff>
    </xdr:from>
    <xdr:to>
      <xdr:col>5</xdr:col>
      <xdr:colOff>1028700</xdr:colOff>
      <xdr:row>18</xdr:row>
      <xdr:rowOff>371475</xdr:rowOff>
    </xdr:to>
    <xdr:sp>
      <xdr:nvSpPr>
        <xdr:cNvPr id="8" name="Line 89"/>
        <xdr:cNvSpPr>
          <a:spLocks/>
        </xdr:cNvSpPr>
      </xdr:nvSpPr>
      <xdr:spPr>
        <a:xfrm flipV="1">
          <a:off x="6210300" y="6343650"/>
          <a:ext cx="19050" cy="35242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17</xdr:row>
      <xdr:rowOff>38100</xdr:rowOff>
    </xdr:from>
    <xdr:to>
      <xdr:col>5</xdr:col>
      <xdr:colOff>447675</xdr:colOff>
      <xdr:row>17</xdr:row>
      <xdr:rowOff>247650</xdr:rowOff>
    </xdr:to>
    <xdr:sp>
      <xdr:nvSpPr>
        <xdr:cNvPr id="9" name="Text Box 97"/>
        <xdr:cNvSpPr txBox="1">
          <a:spLocks noChangeArrowheads="1"/>
        </xdr:cNvSpPr>
      </xdr:nvSpPr>
      <xdr:spPr>
        <a:xfrm>
          <a:off x="5248275" y="5876925"/>
          <a:ext cx="40005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（イ）</a:t>
          </a:r>
        </a:p>
      </xdr:txBody>
    </xdr:sp>
    <xdr:clientData/>
  </xdr:twoCellAnchor>
  <xdr:twoCellAnchor>
    <xdr:from>
      <xdr:col>3</xdr:col>
      <xdr:colOff>114300</xdr:colOff>
      <xdr:row>22</xdr:row>
      <xdr:rowOff>47625</xdr:rowOff>
    </xdr:from>
    <xdr:to>
      <xdr:col>3</xdr:col>
      <xdr:colOff>514350</xdr:colOff>
      <xdr:row>22</xdr:row>
      <xdr:rowOff>266700</xdr:rowOff>
    </xdr:to>
    <xdr:sp>
      <xdr:nvSpPr>
        <xdr:cNvPr id="10" name="Text Box 104"/>
        <xdr:cNvSpPr txBox="1">
          <a:spLocks noChangeArrowheads="1"/>
        </xdr:cNvSpPr>
      </xdr:nvSpPr>
      <xdr:spPr>
        <a:xfrm>
          <a:off x="2686050" y="7667625"/>
          <a:ext cx="40005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rPr>
            <a:t>（ウ）</a:t>
          </a:r>
        </a:p>
      </xdr:txBody>
    </xdr:sp>
    <xdr:clientData/>
  </xdr:twoCellAnchor>
  <xdr:twoCellAnchor>
    <xdr:from>
      <xdr:col>4</xdr:col>
      <xdr:colOff>923925</xdr:colOff>
      <xdr:row>18</xdr:row>
      <xdr:rowOff>400050</xdr:rowOff>
    </xdr:from>
    <xdr:to>
      <xdr:col>4</xdr:col>
      <xdr:colOff>923925</xdr:colOff>
      <xdr:row>20</xdr:row>
      <xdr:rowOff>180975</xdr:rowOff>
    </xdr:to>
    <xdr:sp>
      <xdr:nvSpPr>
        <xdr:cNvPr id="11" name="Line 122"/>
        <xdr:cNvSpPr>
          <a:spLocks/>
        </xdr:cNvSpPr>
      </xdr:nvSpPr>
      <xdr:spPr>
        <a:xfrm>
          <a:off x="4810125" y="6715125"/>
          <a:ext cx="0" cy="38100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v.go.jp/earth/ondanka/subsidy_p-h23/yoko-form1a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の１"/>
      <sheetName val="別紙１の２"/>
      <sheetName val="別紙１の３"/>
      <sheetName val="別紙１の４"/>
      <sheetName val="別紙１の ５"/>
      <sheetName val="別紙１の６"/>
      <sheetName val="別紙１の６(2)"/>
      <sheetName val="別紙１の６(3)"/>
      <sheetName val="別紙１の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view="pageBreakPreview" zoomScale="75" zoomScaleSheetLayoutView="75" zoomScalePageLayoutView="0" workbookViewId="0" topLeftCell="A19">
      <selection activeCell="A1" sqref="A1"/>
    </sheetView>
  </sheetViews>
  <sheetFormatPr defaultColWidth="9.00390625" defaultRowHeight="15"/>
  <cols>
    <col min="1" max="1" width="27.421875" style="10" customWidth="1"/>
    <col min="2" max="3" width="16.8515625" style="10" customWidth="1"/>
    <col min="4" max="6" width="17.28125" style="10" customWidth="1"/>
    <col min="7" max="16384" width="9.00390625" style="10" customWidth="1"/>
  </cols>
  <sheetData>
    <row r="1" spans="1:6" s="3" customFormat="1" ht="24" customHeight="1">
      <c r="A1" s="1" t="s">
        <v>80</v>
      </c>
      <c r="B1" s="2"/>
      <c r="C1" s="2"/>
      <c r="D1" s="2"/>
      <c r="E1" s="2"/>
      <c r="F1" s="2"/>
    </row>
    <row r="2" spans="1:6" s="3" customFormat="1" ht="14.25">
      <c r="A2" s="229" t="s">
        <v>175</v>
      </c>
      <c r="B2" s="230"/>
      <c r="C2" s="230"/>
      <c r="D2" s="230"/>
      <c r="E2" s="230"/>
      <c r="F2" s="230"/>
    </row>
    <row r="3" spans="4:6" s="3" customFormat="1" ht="14.25" customHeight="1">
      <c r="D3" s="231"/>
      <c r="E3" s="231"/>
      <c r="F3" s="231"/>
    </row>
    <row r="4" spans="1:6" s="3" customFormat="1" ht="23.25" customHeight="1">
      <c r="A4" s="5" t="s">
        <v>0</v>
      </c>
      <c r="B4" s="232"/>
      <c r="C4" s="233"/>
      <c r="D4" s="233"/>
      <c r="E4" s="233"/>
      <c r="F4" s="234"/>
    </row>
    <row r="5" spans="1:6" s="3" customFormat="1" ht="18.75" customHeight="1">
      <c r="A5" s="235" t="s">
        <v>1</v>
      </c>
      <c r="B5" s="238" t="s">
        <v>2</v>
      </c>
      <c r="C5" s="239"/>
      <c r="D5" s="238" t="s">
        <v>3</v>
      </c>
      <c r="E5" s="239"/>
      <c r="F5" s="240"/>
    </row>
    <row r="6" spans="1:6" s="3" customFormat="1" ht="18" customHeight="1">
      <c r="A6" s="236"/>
      <c r="B6" s="241"/>
      <c r="C6" s="242"/>
      <c r="D6" s="241"/>
      <c r="E6" s="242"/>
      <c r="F6" s="243"/>
    </row>
    <row r="7" spans="1:6" s="3" customFormat="1" ht="18" customHeight="1">
      <c r="A7" s="236"/>
      <c r="B7" s="244" t="s">
        <v>4</v>
      </c>
      <c r="C7" s="245"/>
      <c r="D7" s="245"/>
      <c r="E7" s="245"/>
      <c r="F7" s="246"/>
    </row>
    <row r="8" spans="1:6" s="3" customFormat="1" ht="18" customHeight="1">
      <c r="A8" s="236"/>
      <c r="B8" s="221" t="s">
        <v>5</v>
      </c>
      <c r="C8" s="224"/>
      <c r="D8" s="221" t="s">
        <v>3</v>
      </c>
      <c r="E8" s="222"/>
      <c r="F8" s="223"/>
    </row>
    <row r="9" spans="1:6" s="3" customFormat="1" ht="18" customHeight="1">
      <c r="A9" s="236"/>
      <c r="B9" s="221"/>
      <c r="C9" s="224"/>
      <c r="D9" s="221"/>
      <c r="E9" s="222"/>
      <c r="F9" s="223"/>
    </row>
    <row r="10" spans="1:6" s="3" customFormat="1" ht="18.75" customHeight="1">
      <c r="A10" s="236"/>
      <c r="B10" s="188" t="s">
        <v>6</v>
      </c>
      <c r="C10" s="225"/>
      <c r="D10" s="225"/>
      <c r="E10" s="225"/>
      <c r="F10" s="226"/>
    </row>
    <row r="11" spans="1:6" s="3" customFormat="1" ht="18" customHeight="1">
      <c r="A11" s="236"/>
      <c r="B11" s="227" t="s">
        <v>7</v>
      </c>
      <c r="C11" s="227"/>
      <c r="D11" s="6" t="s">
        <v>8</v>
      </c>
      <c r="E11" s="6" t="s">
        <v>9</v>
      </c>
      <c r="F11" s="7" t="s">
        <v>10</v>
      </c>
    </row>
    <row r="12" spans="1:6" s="3" customFormat="1" ht="19.5" customHeight="1">
      <c r="A12" s="236"/>
      <c r="B12" s="228"/>
      <c r="C12" s="228"/>
      <c r="D12" s="8"/>
      <c r="E12" s="8"/>
      <c r="F12" s="9"/>
    </row>
    <row r="13" spans="1:6" s="3" customFormat="1" ht="18.75" customHeight="1">
      <c r="A13" s="236"/>
      <c r="B13" s="213" t="s">
        <v>11</v>
      </c>
      <c r="C13" s="214"/>
      <c r="D13" s="215"/>
      <c r="E13" s="213" t="s">
        <v>12</v>
      </c>
      <c r="F13" s="216"/>
    </row>
    <row r="14" spans="1:6" s="3" customFormat="1" ht="18" customHeight="1">
      <c r="A14" s="236"/>
      <c r="B14" s="217"/>
      <c r="C14" s="218"/>
      <c r="D14" s="219"/>
      <c r="E14" s="217"/>
      <c r="F14" s="220"/>
    </row>
    <row r="15" spans="1:6" ht="18" customHeight="1">
      <c r="A15" s="236"/>
      <c r="B15" s="198" t="s">
        <v>13</v>
      </c>
      <c r="C15" s="211"/>
      <c r="D15" s="211"/>
      <c r="E15" s="211"/>
      <c r="F15" s="212"/>
    </row>
    <row r="16" spans="1:6" ht="18" customHeight="1">
      <c r="A16" s="236"/>
      <c r="B16" s="201" t="s">
        <v>7</v>
      </c>
      <c r="C16" s="201"/>
      <c r="D16" s="11" t="s">
        <v>8</v>
      </c>
      <c r="E16" s="11" t="s">
        <v>9</v>
      </c>
      <c r="F16" s="12" t="s">
        <v>10</v>
      </c>
    </row>
    <row r="17" spans="1:6" ht="19.5" customHeight="1">
      <c r="A17" s="236"/>
      <c r="B17" s="202"/>
      <c r="C17" s="202"/>
      <c r="D17" s="13"/>
      <c r="E17" s="13"/>
      <c r="F17" s="14"/>
    </row>
    <row r="18" spans="1:6" ht="18.75" customHeight="1">
      <c r="A18" s="236"/>
      <c r="B18" s="203" t="s">
        <v>11</v>
      </c>
      <c r="C18" s="204"/>
      <c r="D18" s="205"/>
      <c r="E18" s="203" t="s">
        <v>14</v>
      </c>
      <c r="F18" s="206"/>
    </row>
    <row r="19" spans="1:6" ht="18" customHeight="1">
      <c r="A19" s="236"/>
      <c r="B19" s="207"/>
      <c r="C19" s="208"/>
      <c r="D19" s="209"/>
      <c r="E19" s="207"/>
      <c r="F19" s="210"/>
    </row>
    <row r="20" spans="1:6" ht="18" customHeight="1">
      <c r="A20" s="236"/>
      <c r="B20" s="198" t="s">
        <v>15</v>
      </c>
      <c r="C20" s="211"/>
      <c r="D20" s="211"/>
      <c r="E20" s="211"/>
      <c r="F20" s="212"/>
    </row>
    <row r="21" spans="1:6" ht="18" customHeight="1">
      <c r="A21" s="236"/>
      <c r="B21" s="201" t="s">
        <v>7</v>
      </c>
      <c r="C21" s="201"/>
      <c r="D21" s="11" t="s">
        <v>8</v>
      </c>
      <c r="E21" s="11" t="s">
        <v>9</v>
      </c>
      <c r="F21" s="12" t="s">
        <v>10</v>
      </c>
    </row>
    <row r="22" spans="1:6" ht="18.75" customHeight="1">
      <c r="A22" s="236"/>
      <c r="B22" s="202"/>
      <c r="C22" s="202"/>
      <c r="D22" s="13"/>
      <c r="E22" s="13"/>
      <c r="F22" s="14"/>
    </row>
    <row r="23" spans="1:6" ht="19.5" customHeight="1">
      <c r="A23" s="236"/>
      <c r="B23" s="203" t="s">
        <v>11</v>
      </c>
      <c r="C23" s="204"/>
      <c r="D23" s="205"/>
      <c r="E23" s="203" t="s">
        <v>14</v>
      </c>
      <c r="F23" s="206"/>
    </row>
    <row r="24" spans="1:6" ht="18" customHeight="1">
      <c r="A24" s="237"/>
      <c r="B24" s="207"/>
      <c r="C24" s="208"/>
      <c r="D24" s="209"/>
      <c r="E24" s="207"/>
      <c r="F24" s="210"/>
    </row>
    <row r="25" spans="1:6" ht="18" customHeight="1">
      <c r="A25" s="192" t="s">
        <v>16</v>
      </c>
      <c r="B25" s="195" t="s">
        <v>2</v>
      </c>
      <c r="C25" s="196"/>
      <c r="D25" s="195" t="s">
        <v>3</v>
      </c>
      <c r="E25" s="196"/>
      <c r="F25" s="197"/>
    </row>
    <row r="26" spans="1:6" ht="18" customHeight="1">
      <c r="A26" s="193"/>
      <c r="B26" s="15"/>
      <c r="C26" s="16"/>
      <c r="D26" s="18"/>
      <c r="E26" s="16"/>
      <c r="F26" s="17"/>
    </row>
    <row r="27" spans="1:6" ht="18" customHeight="1">
      <c r="A27" s="193"/>
      <c r="B27" s="198" t="s">
        <v>6</v>
      </c>
      <c r="C27" s="199"/>
      <c r="D27" s="199"/>
      <c r="E27" s="199"/>
      <c r="F27" s="200"/>
    </row>
    <row r="28" spans="1:6" ht="18" customHeight="1">
      <c r="A28" s="193"/>
      <c r="B28" s="201" t="s">
        <v>7</v>
      </c>
      <c r="C28" s="201"/>
      <c r="D28" s="11" t="s">
        <v>8</v>
      </c>
      <c r="E28" s="11" t="s">
        <v>9</v>
      </c>
      <c r="F28" s="12" t="s">
        <v>10</v>
      </c>
    </row>
    <row r="29" spans="1:6" ht="18" customHeight="1">
      <c r="A29" s="193"/>
      <c r="B29" s="202"/>
      <c r="C29" s="202"/>
      <c r="D29" s="13"/>
      <c r="E29" s="13"/>
      <c r="F29" s="14"/>
    </row>
    <row r="30" spans="1:6" ht="18.75" customHeight="1">
      <c r="A30" s="193"/>
      <c r="B30" s="203" t="s">
        <v>11</v>
      </c>
      <c r="C30" s="204"/>
      <c r="D30" s="205"/>
      <c r="E30" s="203" t="s">
        <v>14</v>
      </c>
      <c r="F30" s="206"/>
    </row>
    <row r="31" spans="1:6" ht="18" customHeight="1">
      <c r="A31" s="194"/>
      <c r="B31" s="207"/>
      <c r="C31" s="208"/>
      <c r="D31" s="209"/>
      <c r="E31" s="207"/>
      <c r="F31" s="210"/>
    </row>
    <row r="32" spans="1:6" s="3" customFormat="1" ht="30" customHeight="1">
      <c r="A32" s="19" t="s">
        <v>17</v>
      </c>
      <c r="B32" s="188" t="s">
        <v>183</v>
      </c>
      <c r="C32" s="189"/>
      <c r="D32" s="189"/>
      <c r="E32" s="189"/>
      <c r="F32" s="190"/>
    </row>
    <row r="33" spans="1:6" s="3" customFormat="1" ht="40.5" customHeight="1">
      <c r="A33" s="20" t="s">
        <v>18</v>
      </c>
      <c r="B33" s="191"/>
      <c r="C33" s="183"/>
      <c r="D33" s="183"/>
      <c r="E33" s="183"/>
      <c r="F33" s="184"/>
    </row>
    <row r="34" spans="1:6" s="3" customFormat="1" ht="41.25" customHeight="1">
      <c r="A34" s="20" t="s">
        <v>19</v>
      </c>
      <c r="B34" s="191"/>
      <c r="C34" s="183"/>
      <c r="D34" s="183"/>
      <c r="E34" s="183"/>
      <c r="F34" s="184"/>
    </row>
    <row r="35" spans="1:6" s="3" customFormat="1" ht="79.5" customHeight="1">
      <c r="A35" s="20" t="s">
        <v>163</v>
      </c>
      <c r="B35" s="191"/>
      <c r="C35" s="183"/>
      <c r="D35" s="183"/>
      <c r="E35" s="183"/>
      <c r="F35" s="184"/>
    </row>
    <row r="36" spans="1:6" s="3" customFormat="1" ht="60" customHeight="1">
      <c r="A36" s="177" t="s">
        <v>20</v>
      </c>
      <c r="B36" s="179" t="s">
        <v>184</v>
      </c>
      <c r="C36" s="180"/>
      <c r="D36" s="183"/>
      <c r="E36" s="183"/>
      <c r="F36" s="184"/>
    </row>
    <row r="37" spans="1:6" s="3" customFormat="1" ht="60" customHeight="1">
      <c r="A37" s="178"/>
      <c r="B37" s="181" t="s">
        <v>185</v>
      </c>
      <c r="C37" s="182"/>
      <c r="D37" s="185"/>
      <c r="E37" s="185"/>
      <c r="F37" s="186"/>
    </row>
    <row r="38" spans="1:6" s="3" customFormat="1" ht="99" customHeight="1">
      <c r="A38" s="187" t="s">
        <v>162</v>
      </c>
      <c r="B38" s="187"/>
      <c r="C38" s="187"/>
      <c r="D38" s="187"/>
      <c r="E38" s="187"/>
      <c r="F38" s="187"/>
    </row>
    <row r="39" ht="19.5" customHeight="1"/>
    <row r="40" ht="19.5" customHeight="1"/>
  </sheetData>
  <sheetProtection/>
  <mergeCells count="54">
    <mergeCell ref="A2:F2"/>
    <mergeCell ref="D3:F3"/>
    <mergeCell ref="B4:F4"/>
    <mergeCell ref="A5:A24"/>
    <mergeCell ref="B5:C5"/>
    <mergeCell ref="D5:F5"/>
    <mergeCell ref="B6:C6"/>
    <mergeCell ref="D6:F6"/>
    <mergeCell ref="B7:F7"/>
    <mergeCell ref="B8:C8"/>
    <mergeCell ref="D8:F8"/>
    <mergeCell ref="B9:C9"/>
    <mergeCell ref="D9:F9"/>
    <mergeCell ref="B10:F10"/>
    <mergeCell ref="B11:C11"/>
    <mergeCell ref="B12:C12"/>
    <mergeCell ref="B13:D13"/>
    <mergeCell ref="E13:F13"/>
    <mergeCell ref="B14:D14"/>
    <mergeCell ref="E14:F14"/>
    <mergeCell ref="B15:F15"/>
    <mergeCell ref="B16:C16"/>
    <mergeCell ref="B17:C17"/>
    <mergeCell ref="B18:D18"/>
    <mergeCell ref="E18:F18"/>
    <mergeCell ref="B19:D19"/>
    <mergeCell ref="E19:F19"/>
    <mergeCell ref="B20:F20"/>
    <mergeCell ref="B30:D30"/>
    <mergeCell ref="E30:F30"/>
    <mergeCell ref="B31:D31"/>
    <mergeCell ref="E31:F31"/>
    <mergeCell ref="B21:C21"/>
    <mergeCell ref="B22:C22"/>
    <mergeCell ref="B23:D23"/>
    <mergeCell ref="E23:F23"/>
    <mergeCell ref="B24:D24"/>
    <mergeCell ref="E24:F24"/>
    <mergeCell ref="B32:F32"/>
    <mergeCell ref="B33:F33"/>
    <mergeCell ref="B34:F34"/>
    <mergeCell ref="B35:F35"/>
    <mergeCell ref="A25:A31"/>
    <mergeCell ref="B25:C25"/>
    <mergeCell ref="D25:F25"/>
    <mergeCell ref="B27:F27"/>
    <mergeCell ref="B28:C28"/>
    <mergeCell ref="B29:C29"/>
    <mergeCell ref="A36:A37"/>
    <mergeCell ref="B36:C36"/>
    <mergeCell ref="B37:C37"/>
    <mergeCell ref="D36:F36"/>
    <mergeCell ref="D37:F37"/>
    <mergeCell ref="A38:F38"/>
  </mergeCells>
  <printOptions/>
  <pageMargins left="0.6299212598425197" right="0.3937007874015748" top="0.7480314960629921" bottom="0.5511811023622047" header="0.31496062992125984" footer="0.31496062992125984"/>
  <pageSetup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51"/>
  <sheetViews>
    <sheetView view="pageBreakPreview" zoomScaleSheetLayoutView="100" zoomScalePageLayoutView="0" workbookViewId="0" topLeftCell="A4">
      <selection activeCell="A2" sqref="A2"/>
    </sheetView>
  </sheetViews>
  <sheetFormatPr defaultColWidth="9.00390625" defaultRowHeight="15"/>
  <cols>
    <col min="1" max="1" width="96.7109375" style="3" customWidth="1"/>
    <col min="2" max="16384" width="9.00390625" style="3" customWidth="1"/>
  </cols>
  <sheetData>
    <row r="1" ht="12.75">
      <c r="A1" s="3" t="s">
        <v>187</v>
      </c>
    </row>
    <row r="2" ht="30" customHeight="1">
      <c r="A2" s="4" t="s">
        <v>176</v>
      </c>
    </row>
    <row r="3" ht="14.25" customHeight="1" thickBot="1"/>
    <row r="4" ht="27" customHeight="1" thickBot="1">
      <c r="A4" s="175" t="s">
        <v>126</v>
      </c>
    </row>
    <row r="5" ht="113.25" customHeight="1">
      <c r="A5" s="170" t="s">
        <v>182</v>
      </c>
    </row>
    <row r="6" ht="12.75">
      <c r="A6" s="172"/>
    </row>
    <row r="7" ht="12.75">
      <c r="A7" s="173"/>
    </row>
    <row r="8" ht="12.75">
      <c r="A8" s="173"/>
    </row>
    <row r="9" ht="12.75">
      <c r="A9" s="173"/>
    </row>
    <row r="10" ht="12.75">
      <c r="A10" s="173"/>
    </row>
    <row r="11" ht="12.75">
      <c r="A11" s="173"/>
    </row>
    <row r="12" ht="12.75">
      <c r="A12" s="173"/>
    </row>
    <row r="13" ht="19.5" customHeight="1">
      <c r="A13" s="173"/>
    </row>
    <row r="14" ht="12.75">
      <c r="A14" s="173"/>
    </row>
    <row r="15" ht="12.75">
      <c r="A15" s="173"/>
    </row>
    <row r="16" ht="12.75">
      <c r="A16" s="173"/>
    </row>
    <row r="17" ht="12.75">
      <c r="A17" s="173"/>
    </row>
    <row r="18" ht="12.75">
      <c r="A18" s="173"/>
    </row>
    <row r="19" ht="12.75">
      <c r="A19" s="173"/>
    </row>
    <row r="20" ht="12.75">
      <c r="A20" s="173"/>
    </row>
    <row r="21" ht="12.75">
      <c r="A21" s="173"/>
    </row>
    <row r="22" ht="12.75">
      <c r="A22" s="173"/>
    </row>
    <row r="23" ht="12.75">
      <c r="A23" s="173"/>
    </row>
    <row r="24" ht="12.75">
      <c r="A24" s="173"/>
    </row>
    <row r="25" ht="12.75">
      <c r="A25" s="173"/>
    </row>
    <row r="26" ht="12.75">
      <c r="A26" s="173"/>
    </row>
    <row r="27" ht="12.75">
      <c r="A27" s="173"/>
    </row>
    <row r="28" ht="12.75">
      <c r="A28" s="173"/>
    </row>
    <row r="29" ht="12.75">
      <c r="A29" s="173"/>
    </row>
    <row r="30" ht="12.75">
      <c r="A30" s="173"/>
    </row>
    <row r="31" ht="12.75">
      <c r="A31" s="173"/>
    </row>
    <row r="32" ht="12.75">
      <c r="A32" s="173"/>
    </row>
    <row r="33" ht="12.75">
      <c r="A33" s="173"/>
    </row>
    <row r="34" ht="12.75">
      <c r="A34" s="173"/>
    </row>
    <row r="35" ht="12.75">
      <c r="A35" s="173"/>
    </row>
    <row r="36" ht="12.75">
      <c r="A36" s="173"/>
    </row>
    <row r="37" ht="12.75">
      <c r="A37" s="173"/>
    </row>
    <row r="38" ht="12.75">
      <c r="A38" s="173"/>
    </row>
    <row r="39" ht="12.75">
      <c r="A39" s="173"/>
    </row>
    <row r="40" ht="12.75">
      <c r="A40" s="173"/>
    </row>
    <row r="41" ht="12.75">
      <c r="A41" s="173"/>
    </row>
    <row r="42" ht="12.75">
      <c r="A42" s="173"/>
    </row>
    <row r="43" ht="12.75">
      <c r="A43" s="173"/>
    </row>
    <row r="44" ht="12.75">
      <c r="A44" s="173"/>
    </row>
    <row r="45" ht="12.75">
      <c r="A45" s="173"/>
    </row>
    <row r="46" ht="12.75">
      <c r="A46" s="173"/>
    </row>
    <row r="47" ht="12.75">
      <c r="A47" s="173"/>
    </row>
    <row r="48" ht="12.75">
      <c r="A48" s="173"/>
    </row>
    <row r="49" ht="13.5" thickBot="1">
      <c r="A49" s="174"/>
    </row>
    <row r="50" ht="12.75">
      <c r="A50" s="171"/>
    </row>
    <row r="51" ht="12.75">
      <c r="A51" s="171"/>
    </row>
  </sheetData>
  <sheetProtection/>
  <printOptions/>
  <pageMargins left="0.59" right="0.38" top="0.78" bottom="0.8" header="0.5118110236220472" footer="0.5118110236220472"/>
  <pageSetup errors="blank"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B1:O56"/>
  <sheetViews>
    <sheetView view="pageBreakPreview" zoomScale="75" zoomScaleSheetLayoutView="75" zoomScalePageLayoutView="0" workbookViewId="0" topLeftCell="D1">
      <selection activeCell="J17" sqref="J17"/>
    </sheetView>
  </sheetViews>
  <sheetFormatPr defaultColWidth="9.00390625" defaultRowHeight="15"/>
  <cols>
    <col min="1" max="1" width="2.7109375" style="69" customWidth="1"/>
    <col min="2" max="2" width="24.7109375" style="67" customWidth="1"/>
    <col min="3" max="3" width="11.140625" style="68" customWidth="1"/>
    <col min="4" max="7" width="19.7109375" style="69" customWidth="1"/>
    <col min="8" max="8" width="1.28515625" style="69" customWidth="1"/>
    <col min="9" max="9" width="2.7109375" style="69" customWidth="1"/>
    <col min="10" max="10" width="28.28125" style="69" customWidth="1"/>
    <col min="11" max="11" width="49.28125" style="69" customWidth="1"/>
    <col min="12" max="12" width="38.140625" style="69" customWidth="1"/>
    <col min="13" max="13" width="1.28515625" style="69" customWidth="1"/>
    <col min="14" max="16384" width="9.00390625" style="69" customWidth="1"/>
  </cols>
  <sheetData>
    <row r="1" ht="25.5" customHeight="1">
      <c r="B1" s="1" t="s">
        <v>188</v>
      </c>
    </row>
    <row r="2" spans="2:11" s="22" customFormat="1" ht="24.75" customHeight="1">
      <c r="B2" s="308" t="s">
        <v>177</v>
      </c>
      <c r="C2" s="308"/>
      <c r="D2" s="308"/>
      <c r="E2" s="308"/>
      <c r="F2" s="308"/>
      <c r="G2" s="308"/>
      <c r="J2" s="23" t="s">
        <v>21</v>
      </c>
      <c r="K2" s="24"/>
    </row>
    <row r="3" spans="2:15" s="22" customFormat="1" ht="7.5" customHeight="1">
      <c r="B3" s="21"/>
      <c r="C3" s="21"/>
      <c r="D3" s="21"/>
      <c r="E3" s="21"/>
      <c r="F3" s="21"/>
      <c r="G3" s="21"/>
      <c r="H3" s="21"/>
      <c r="I3" s="21"/>
      <c r="J3" s="25"/>
      <c r="K3" s="26"/>
      <c r="L3" s="27"/>
      <c r="M3" s="27"/>
      <c r="N3" s="27"/>
      <c r="O3" s="27"/>
    </row>
    <row r="4" spans="2:15" s="22" customFormat="1" ht="21" customHeight="1">
      <c r="B4" s="308" t="s">
        <v>22</v>
      </c>
      <c r="C4" s="308"/>
      <c r="D4" s="308"/>
      <c r="E4" s="308"/>
      <c r="F4" s="308"/>
      <c r="G4" s="308"/>
      <c r="H4" s="21"/>
      <c r="I4" s="21"/>
      <c r="J4" s="28" t="s">
        <v>23</v>
      </c>
      <c r="K4" s="327" t="s">
        <v>24</v>
      </c>
      <c r="L4" s="327"/>
      <c r="M4" s="29"/>
      <c r="N4" s="29"/>
      <c r="O4" s="29"/>
    </row>
    <row r="5" spans="2:15" s="22" customFormat="1" ht="17.25" customHeight="1">
      <c r="B5" s="30"/>
      <c r="C5" s="31"/>
      <c r="D5" s="32"/>
      <c r="F5" s="94" t="s">
        <v>99</v>
      </c>
      <c r="G5" s="90" t="s">
        <v>25</v>
      </c>
      <c r="H5" s="33"/>
      <c r="I5" s="33"/>
      <c r="J5" s="309" t="s">
        <v>26</v>
      </c>
      <c r="K5" s="287" t="s">
        <v>27</v>
      </c>
      <c r="L5" s="287"/>
      <c r="M5" s="27"/>
      <c r="N5" s="27"/>
      <c r="O5" s="27"/>
    </row>
    <row r="6" spans="2:15" s="22" customFormat="1" ht="36.75" customHeight="1" thickBot="1">
      <c r="B6" s="30"/>
      <c r="C6" s="31"/>
      <c r="D6" s="32"/>
      <c r="E6" s="91"/>
      <c r="F6" s="312" t="s">
        <v>98</v>
      </c>
      <c r="G6" s="312"/>
      <c r="H6" s="34"/>
      <c r="I6" s="34"/>
      <c r="J6" s="309"/>
      <c r="K6" s="287"/>
      <c r="L6" s="287"/>
      <c r="M6" s="27"/>
      <c r="N6" s="27"/>
      <c r="O6" s="27"/>
    </row>
    <row r="7" spans="2:12" s="22" customFormat="1" ht="33" customHeight="1">
      <c r="B7" s="313"/>
      <c r="C7" s="314"/>
      <c r="D7" s="321" t="s">
        <v>170</v>
      </c>
      <c r="E7" s="322"/>
      <c r="F7" s="317" t="s">
        <v>102</v>
      </c>
      <c r="G7" s="318"/>
      <c r="H7" s="109"/>
      <c r="I7" s="31"/>
      <c r="J7" s="35" t="s">
        <v>100</v>
      </c>
      <c r="K7" s="287" t="s">
        <v>101</v>
      </c>
      <c r="L7" s="287"/>
    </row>
    <row r="8" spans="2:12" s="22" customFormat="1" ht="29.25" customHeight="1">
      <c r="B8" s="315"/>
      <c r="C8" s="316"/>
      <c r="D8" s="323"/>
      <c r="E8" s="324"/>
      <c r="F8" s="319"/>
      <c r="G8" s="320"/>
      <c r="H8" s="110"/>
      <c r="I8" s="133"/>
      <c r="J8" s="95" t="s">
        <v>104</v>
      </c>
      <c r="K8" s="328" t="s">
        <v>103</v>
      </c>
      <c r="L8" s="328"/>
    </row>
    <row r="9" spans="2:12" s="22" customFormat="1" ht="24.75" customHeight="1">
      <c r="B9" s="164" t="s">
        <v>28</v>
      </c>
      <c r="C9" s="36"/>
      <c r="D9" s="325"/>
      <c r="E9" s="326"/>
      <c r="F9" s="276"/>
      <c r="G9" s="277"/>
      <c r="H9" s="110"/>
      <c r="I9" s="133"/>
      <c r="J9" s="37" t="s">
        <v>28</v>
      </c>
      <c r="K9" s="287" t="s">
        <v>29</v>
      </c>
      <c r="L9" s="287"/>
    </row>
    <row r="10" spans="2:12" s="22" customFormat="1" ht="24.75" customHeight="1">
      <c r="B10" s="165" t="s">
        <v>30</v>
      </c>
      <c r="C10" s="159" t="s">
        <v>85</v>
      </c>
      <c r="D10" s="259"/>
      <c r="E10" s="260"/>
      <c r="F10" s="276"/>
      <c r="G10" s="277"/>
      <c r="H10" s="111"/>
      <c r="I10" s="134"/>
      <c r="J10" s="38" t="s">
        <v>30</v>
      </c>
      <c r="K10" s="287" t="s">
        <v>31</v>
      </c>
      <c r="L10" s="287"/>
    </row>
    <row r="11" spans="2:12" s="22" customFormat="1" ht="24.75" customHeight="1">
      <c r="B11" s="165" t="s">
        <v>32</v>
      </c>
      <c r="C11" s="159"/>
      <c r="D11" s="270" t="s">
        <v>33</v>
      </c>
      <c r="E11" s="285"/>
      <c r="F11" s="270" t="s">
        <v>33</v>
      </c>
      <c r="G11" s="271"/>
      <c r="H11" s="111"/>
      <c r="I11" s="134"/>
      <c r="J11" s="38" t="s">
        <v>34</v>
      </c>
      <c r="K11" s="287" t="s">
        <v>35</v>
      </c>
      <c r="L11" s="287"/>
    </row>
    <row r="12" spans="2:12" s="22" customFormat="1" ht="24.75" customHeight="1">
      <c r="B12" s="165" t="s">
        <v>36</v>
      </c>
      <c r="C12" s="159" t="s">
        <v>86</v>
      </c>
      <c r="D12" s="259"/>
      <c r="E12" s="260"/>
      <c r="F12" s="276"/>
      <c r="G12" s="277"/>
      <c r="H12" s="111"/>
      <c r="I12" s="134"/>
      <c r="J12" s="38" t="s">
        <v>36</v>
      </c>
      <c r="K12" s="287" t="s">
        <v>124</v>
      </c>
      <c r="L12" s="287"/>
    </row>
    <row r="13" spans="2:12" s="22" customFormat="1" ht="24.75" customHeight="1">
      <c r="B13" s="165" t="s">
        <v>108</v>
      </c>
      <c r="C13" s="159" t="s">
        <v>87</v>
      </c>
      <c r="D13" s="261"/>
      <c r="E13" s="262"/>
      <c r="F13" s="310"/>
      <c r="G13" s="311"/>
      <c r="H13" s="112"/>
      <c r="I13" s="40"/>
      <c r="J13" s="38" t="s">
        <v>108</v>
      </c>
      <c r="K13" s="286" t="s">
        <v>125</v>
      </c>
      <c r="L13" s="286"/>
    </row>
    <row r="14" spans="2:12" s="22" customFormat="1" ht="39" customHeight="1">
      <c r="B14" s="165" t="s">
        <v>109</v>
      </c>
      <c r="C14" s="159" t="s">
        <v>88</v>
      </c>
      <c r="D14" s="278"/>
      <c r="E14" s="279"/>
      <c r="F14" s="278"/>
      <c r="G14" s="284"/>
      <c r="H14" s="113"/>
      <c r="I14" s="135"/>
      <c r="J14" s="38" t="s">
        <v>109</v>
      </c>
      <c r="K14" s="288" t="s">
        <v>161</v>
      </c>
      <c r="L14" s="288"/>
    </row>
    <row r="15" spans="2:12" s="22" customFormat="1" ht="24.75" customHeight="1">
      <c r="B15" s="166" t="s">
        <v>110</v>
      </c>
      <c r="C15" s="160"/>
      <c r="D15" s="280">
        <f>VLOOKUP(D11,B45:C52,2,FALSE)</f>
        <v>0</v>
      </c>
      <c r="E15" s="281"/>
      <c r="F15" s="265">
        <f>VLOOKUP(F11,D45:E52,2,FALSE)</f>
        <v>0</v>
      </c>
      <c r="G15" s="266"/>
      <c r="H15" s="112"/>
      <c r="I15" s="40"/>
      <c r="J15" s="38" t="s">
        <v>114</v>
      </c>
      <c r="K15" s="286" t="s">
        <v>37</v>
      </c>
      <c r="L15" s="286"/>
    </row>
    <row r="16" spans="2:12" s="22" customFormat="1" ht="37.5" customHeight="1">
      <c r="B16" s="167" t="s">
        <v>169</v>
      </c>
      <c r="C16" s="161" t="s">
        <v>172</v>
      </c>
      <c r="D16" s="282">
        <f>D13*D14*D15/1000</f>
        <v>0</v>
      </c>
      <c r="E16" s="283"/>
      <c r="F16" s="263">
        <f>F13*F14*F15/1000</f>
        <v>0</v>
      </c>
      <c r="G16" s="264"/>
      <c r="H16" s="40"/>
      <c r="I16" s="40"/>
      <c r="J16" s="39" t="s">
        <v>115</v>
      </c>
      <c r="K16" s="286" t="s">
        <v>117</v>
      </c>
      <c r="L16" s="286"/>
    </row>
    <row r="17" spans="2:12" s="22" customFormat="1" ht="39.75" customHeight="1">
      <c r="B17" s="168" t="s">
        <v>111</v>
      </c>
      <c r="C17" s="162" t="s">
        <v>38</v>
      </c>
      <c r="D17" s="259"/>
      <c r="E17" s="260"/>
      <c r="F17" s="276"/>
      <c r="G17" s="277"/>
      <c r="H17" s="40"/>
      <c r="I17" s="40"/>
      <c r="J17" s="41" t="s">
        <v>111</v>
      </c>
      <c r="K17" s="286" t="s">
        <v>118</v>
      </c>
      <c r="L17" s="286"/>
    </row>
    <row r="18" spans="2:12" s="22" customFormat="1" ht="37.5" customHeight="1" thickBot="1">
      <c r="B18" s="169" t="s">
        <v>112</v>
      </c>
      <c r="C18" s="163" t="s">
        <v>171</v>
      </c>
      <c r="D18" s="274">
        <f>ROUND(D16*D17,1)</f>
        <v>0</v>
      </c>
      <c r="E18" s="275"/>
      <c r="F18" s="293">
        <f>ROUND(F16*F17,1)</f>
        <v>0</v>
      </c>
      <c r="G18" s="294"/>
      <c r="H18" s="43"/>
      <c r="I18" s="43"/>
      <c r="J18" s="42" t="s">
        <v>116</v>
      </c>
      <c r="K18" s="286" t="s">
        <v>119</v>
      </c>
      <c r="L18" s="286"/>
    </row>
    <row r="19" spans="2:12" s="22" customFormat="1" ht="32.25" customHeight="1">
      <c r="B19" s="44"/>
      <c r="C19" s="45"/>
      <c r="D19" s="46"/>
      <c r="E19" s="47"/>
      <c r="H19" s="97"/>
      <c r="I19" s="97"/>
      <c r="J19" s="332" t="s">
        <v>148</v>
      </c>
      <c r="K19" s="334" t="s">
        <v>106</v>
      </c>
      <c r="L19" s="334"/>
    </row>
    <row r="20" spans="2:12" s="22" customFormat="1" ht="15" customHeight="1">
      <c r="B20" s="48"/>
      <c r="C20" s="29"/>
      <c r="J20" s="333"/>
      <c r="K20" s="334"/>
      <c r="L20" s="334"/>
    </row>
    <row r="21" spans="2:12" s="22" customFormat="1" ht="19.5" customHeight="1" thickBot="1">
      <c r="B21" s="49" t="s">
        <v>39</v>
      </c>
      <c r="C21" s="50"/>
      <c r="D21" s="51"/>
      <c r="E21" s="51"/>
      <c r="J21" s="335" t="s">
        <v>113</v>
      </c>
      <c r="K21" s="335"/>
      <c r="L21" s="335"/>
    </row>
    <row r="22" spans="2:12" s="22" customFormat="1" ht="36" customHeight="1">
      <c r="B22" s="267" t="s">
        <v>165</v>
      </c>
      <c r="C22" s="250" t="s">
        <v>171</v>
      </c>
      <c r="D22" s="289" t="s">
        <v>105</v>
      </c>
      <c r="E22" s="290"/>
      <c r="F22" s="295"/>
      <c r="G22" s="295"/>
      <c r="J22" s="335"/>
      <c r="K22" s="335"/>
      <c r="L22" s="335"/>
    </row>
    <row r="23" spans="2:12" s="22" customFormat="1" ht="38.25" customHeight="1" thickBot="1">
      <c r="B23" s="268"/>
      <c r="C23" s="252"/>
      <c r="D23" s="291">
        <f>F18-D18</f>
        <v>0</v>
      </c>
      <c r="E23" s="292"/>
      <c r="F23" s="272"/>
      <c r="G23" s="273"/>
      <c r="J23" s="336" t="s">
        <v>127</v>
      </c>
      <c r="K23" s="336"/>
      <c r="L23" s="336"/>
    </row>
    <row r="24" spans="2:12" s="22" customFormat="1" ht="14.25" customHeight="1">
      <c r="B24" s="296" t="s">
        <v>166</v>
      </c>
      <c r="C24" s="299" t="s">
        <v>167</v>
      </c>
      <c r="D24" s="302"/>
      <c r="E24" s="303"/>
      <c r="F24" s="269"/>
      <c r="G24" s="269"/>
      <c r="J24" s="337" t="s">
        <v>128</v>
      </c>
      <c r="K24" s="337"/>
      <c r="L24" s="141" t="s">
        <v>143</v>
      </c>
    </row>
    <row r="25" spans="2:12" s="22" customFormat="1" ht="12.75">
      <c r="B25" s="297"/>
      <c r="C25" s="300"/>
      <c r="D25" s="304"/>
      <c r="E25" s="305"/>
      <c r="J25" s="331" t="s">
        <v>129</v>
      </c>
      <c r="K25" s="143" t="s">
        <v>133</v>
      </c>
      <c r="L25" s="144">
        <v>7</v>
      </c>
    </row>
    <row r="26" spans="2:12" s="22" customFormat="1" ht="13.5" thickBot="1">
      <c r="B26" s="298"/>
      <c r="C26" s="301"/>
      <c r="D26" s="306"/>
      <c r="E26" s="307"/>
      <c r="J26" s="331"/>
      <c r="K26" s="145" t="s">
        <v>134</v>
      </c>
      <c r="L26" s="146">
        <v>12</v>
      </c>
    </row>
    <row r="27" spans="2:12" ht="12.75">
      <c r="B27" s="247" t="s">
        <v>168</v>
      </c>
      <c r="C27" s="250" t="s">
        <v>173</v>
      </c>
      <c r="D27" s="253" t="e">
        <f>D24*1000/D23</f>
        <v>#DIV/0!</v>
      </c>
      <c r="E27" s="254"/>
      <c r="J27" s="331" t="s">
        <v>130</v>
      </c>
      <c r="K27" s="143" t="s">
        <v>135</v>
      </c>
      <c r="L27" s="144">
        <v>15</v>
      </c>
    </row>
    <row r="28" spans="2:12" ht="12.75">
      <c r="B28" s="248"/>
      <c r="C28" s="251"/>
      <c r="D28" s="255"/>
      <c r="E28" s="256"/>
      <c r="J28" s="331"/>
      <c r="K28" s="147" t="s">
        <v>138</v>
      </c>
      <c r="L28" s="148">
        <v>17</v>
      </c>
    </row>
    <row r="29" spans="2:12" ht="13.5" thickBot="1">
      <c r="B29" s="249"/>
      <c r="C29" s="252"/>
      <c r="D29" s="257"/>
      <c r="E29" s="258"/>
      <c r="J29" s="331"/>
      <c r="K29" s="147" t="s">
        <v>136</v>
      </c>
      <c r="L29" s="148">
        <v>13</v>
      </c>
    </row>
    <row r="30" spans="10:12" ht="12.75">
      <c r="J30" s="331"/>
      <c r="K30" s="145" t="s">
        <v>137</v>
      </c>
      <c r="L30" s="146">
        <v>16</v>
      </c>
    </row>
    <row r="31" spans="10:12" ht="12.75">
      <c r="J31" s="331" t="s">
        <v>131</v>
      </c>
      <c r="K31" s="143" t="s">
        <v>139</v>
      </c>
      <c r="L31" s="144">
        <v>3</v>
      </c>
    </row>
    <row r="32" spans="10:12" ht="12.75">
      <c r="J32" s="331"/>
      <c r="K32" s="147" t="s">
        <v>140</v>
      </c>
      <c r="L32" s="148">
        <v>3.5</v>
      </c>
    </row>
    <row r="33" spans="10:12" ht="12.75">
      <c r="J33" s="331"/>
      <c r="K33" s="149" t="s">
        <v>141</v>
      </c>
      <c r="L33" s="150">
        <v>4.5</v>
      </c>
    </row>
    <row r="34" spans="10:12" ht="12.75">
      <c r="J34" s="331"/>
      <c r="K34" s="151" t="s">
        <v>142</v>
      </c>
      <c r="L34" s="152">
        <v>5</v>
      </c>
    </row>
    <row r="35" spans="10:12" ht="12.75">
      <c r="J35" s="153" t="s">
        <v>152</v>
      </c>
      <c r="K35" s="154"/>
      <c r="L35" s="142">
        <v>2</v>
      </c>
    </row>
    <row r="36" spans="10:12" ht="26.25">
      <c r="J36" s="142" t="s">
        <v>132</v>
      </c>
      <c r="K36" s="155" t="s">
        <v>146</v>
      </c>
      <c r="L36" s="142">
        <v>2</v>
      </c>
    </row>
    <row r="37" spans="10:12" ht="12.75">
      <c r="J37" s="142" t="s">
        <v>144</v>
      </c>
      <c r="K37" s="156" t="s">
        <v>147</v>
      </c>
      <c r="L37" s="142">
        <v>6</v>
      </c>
    </row>
    <row r="38" spans="10:12" ht="12.75">
      <c r="J38" s="153" t="s">
        <v>145</v>
      </c>
      <c r="K38" s="157"/>
      <c r="L38" s="142">
        <v>5.2</v>
      </c>
    </row>
    <row r="39" spans="10:12" ht="12.75">
      <c r="J39" s="153" t="s">
        <v>149</v>
      </c>
      <c r="K39" s="154"/>
      <c r="L39" s="142">
        <v>5</v>
      </c>
    </row>
    <row r="40" spans="2:12" ht="15.75" customHeight="1">
      <c r="B40" s="48" t="s">
        <v>40</v>
      </c>
      <c r="J40" s="158" t="s">
        <v>151</v>
      </c>
      <c r="K40" s="158"/>
      <c r="L40" s="158"/>
    </row>
    <row r="41" spans="10:12" ht="15.75" customHeight="1">
      <c r="J41" s="330" t="s">
        <v>150</v>
      </c>
      <c r="K41" s="330"/>
      <c r="L41" s="330"/>
    </row>
    <row r="42" spans="2:12" s="22" customFormat="1" ht="20.25" customHeight="1">
      <c r="B42" s="53" t="s">
        <v>41</v>
      </c>
      <c r="C42" s="29"/>
      <c r="E42" s="52"/>
      <c r="J42" s="130"/>
      <c r="K42" s="130"/>
      <c r="L42" s="130"/>
    </row>
    <row r="43" spans="2:12" s="22" customFormat="1" ht="19.5" customHeight="1">
      <c r="B43" s="54" t="s">
        <v>42</v>
      </c>
      <c r="C43" s="55"/>
      <c r="D43" s="56"/>
      <c r="E43" s="56"/>
      <c r="F43" s="97"/>
      <c r="G43" s="97"/>
      <c r="J43" s="329"/>
      <c r="K43" s="329"/>
      <c r="L43" s="329"/>
    </row>
    <row r="44" spans="2:7" s="22" customFormat="1" ht="19.5" customHeight="1">
      <c r="B44" s="105" t="s">
        <v>43</v>
      </c>
      <c r="C44" s="106" t="s">
        <v>89</v>
      </c>
      <c r="D44" s="107" t="s">
        <v>44</v>
      </c>
      <c r="E44" s="108" t="s">
        <v>89</v>
      </c>
      <c r="F44" s="96"/>
      <c r="G44" s="98"/>
    </row>
    <row r="45" spans="2:7" s="22" customFormat="1" ht="19.5" customHeight="1">
      <c r="B45" s="103" t="s">
        <v>90</v>
      </c>
      <c r="C45" s="98">
        <v>0</v>
      </c>
      <c r="D45" s="104" t="s">
        <v>91</v>
      </c>
      <c r="E45" s="136">
        <v>3920</v>
      </c>
      <c r="F45" s="60"/>
      <c r="G45" s="58"/>
    </row>
    <row r="46" spans="2:7" s="22" customFormat="1" ht="19.5" customHeight="1">
      <c r="B46" s="57" t="s">
        <v>92</v>
      </c>
      <c r="C46" s="58">
        <v>1</v>
      </c>
      <c r="D46" s="59" t="s">
        <v>93</v>
      </c>
      <c r="E46" s="137">
        <v>1770</v>
      </c>
      <c r="F46" s="60"/>
      <c r="G46" s="99"/>
    </row>
    <row r="47" spans="2:7" s="22" customFormat="1" ht="19.5" customHeight="1">
      <c r="B47" s="57" t="s">
        <v>94</v>
      </c>
      <c r="C47" s="58">
        <v>1</v>
      </c>
      <c r="D47" s="59" t="s">
        <v>95</v>
      </c>
      <c r="E47" s="137">
        <v>2090</v>
      </c>
      <c r="F47" s="60"/>
      <c r="G47" s="99"/>
    </row>
    <row r="48" spans="2:7" s="22" customFormat="1" ht="19.5" customHeight="1">
      <c r="B48" s="57" t="s">
        <v>45</v>
      </c>
      <c r="C48" s="58">
        <v>0</v>
      </c>
      <c r="D48" s="59" t="s">
        <v>46</v>
      </c>
      <c r="E48" s="137">
        <v>1430</v>
      </c>
      <c r="F48" s="60"/>
      <c r="G48" s="99"/>
    </row>
    <row r="49" spans="2:7" s="22" customFormat="1" ht="19.5" customHeight="1">
      <c r="B49" s="57" t="s">
        <v>47</v>
      </c>
      <c r="C49" s="58">
        <v>3</v>
      </c>
      <c r="D49" s="59" t="s">
        <v>48</v>
      </c>
      <c r="E49" s="137">
        <v>1810</v>
      </c>
      <c r="F49" s="60"/>
      <c r="G49" s="99"/>
    </row>
    <row r="50" spans="2:7" s="22" customFormat="1" ht="19.5" customHeight="1">
      <c r="B50" s="61" t="s">
        <v>49</v>
      </c>
      <c r="C50" s="58">
        <v>0</v>
      </c>
      <c r="D50" s="59" t="s">
        <v>50</v>
      </c>
      <c r="E50" s="137">
        <v>14800</v>
      </c>
      <c r="F50" s="60"/>
      <c r="G50" s="99"/>
    </row>
    <row r="51" spans="2:7" s="22" customFormat="1" ht="19.5" customHeight="1">
      <c r="B51" s="57" t="s">
        <v>33</v>
      </c>
      <c r="C51" s="58"/>
      <c r="D51" s="59" t="s">
        <v>51</v>
      </c>
      <c r="E51" s="137">
        <v>14800</v>
      </c>
      <c r="F51" s="60"/>
      <c r="G51" s="99"/>
    </row>
    <row r="52" spans="2:7" s="22" customFormat="1" ht="19.5" customHeight="1">
      <c r="B52" s="62" t="s">
        <v>33</v>
      </c>
      <c r="C52" s="63"/>
      <c r="D52" s="64" t="s">
        <v>33</v>
      </c>
      <c r="E52" s="65"/>
      <c r="F52" s="101"/>
      <c r="G52" s="102"/>
    </row>
    <row r="53" spans="2:7" s="22" customFormat="1" ht="39" customHeight="1">
      <c r="B53" s="93" t="s">
        <v>107</v>
      </c>
      <c r="C53" s="92"/>
      <c r="D53" s="92"/>
      <c r="E53" s="92"/>
      <c r="F53" s="100"/>
      <c r="G53" s="100"/>
    </row>
    <row r="54" spans="2:7" s="22" customFormat="1" ht="19.5" customHeight="1">
      <c r="B54" s="48"/>
      <c r="C54" s="29"/>
      <c r="G54" s="66"/>
    </row>
    <row r="55" spans="4:6" ht="12.75">
      <c r="D55" s="131"/>
      <c r="E55" s="132"/>
      <c r="F55" s="40"/>
    </row>
    <row r="56" spans="4:6" ht="12.75">
      <c r="D56" s="131"/>
      <c r="E56" s="132"/>
      <c r="F56" s="40"/>
    </row>
  </sheetData>
  <sheetProtection/>
  <mergeCells count="65">
    <mergeCell ref="J43:L43"/>
    <mergeCell ref="J41:L41"/>
    <mergeCell ref="J25:J26"/>
    <mergeCell ref="J27:J30"/>
    <mergeCell ref="J31:J34"/>
    <mergeCell ref="J19:J20"/>
    <mergeCell ref="K19:L20"/>
    <mergeCell ref="J21:L22"/>
    <mergeCell ref="J23:L23"/>
    <mergeCell ref="J24:K24"/>
    <mergeCell ref="K4:L4"/>
    <mergeCell ref="K5:L6"/>
    <mergeCell ref="K7:L7"/>
    <mergeCell ref="K8:L8"/>
    <mergeCell ref="K9:L9"/>
    <mergeCell ref="K11:L11"/>
    <mergeCell ref="F6:G6"/>
    <mergeCell ref="B7:C8"/>
    <mergeCell ref="F7:G8"/>
    <mergeCell ref="D7:E8"/>
    <mergeCell ref="D9:E9"/>
    <mergeCell ref="D10:E10"/>
    <mergeCell ref="B2:G2"/>
    <mergeCell ref="B4:G4"/>
    <mergeCell ref="J5:J6"/>
    <mergeCell ref="K15:L15"/>
    <mergeCell ref="K16:L16"/>
    <mergeCell ref="F9:G9"/>
    <mergeCell ref="F10:G10"/>
    <mergeCell ref="F12:G12"/>
    <mergeCell ref="F13:G13"/>
    <mergeCell ref="D22:E22"/>
    <mergeCell ref="D23:E23"/>
    <mergeCell ref="F18:G18"/>
    <mergeCell ref="F22:G22"/>
    <mergeCell ref="B24:B26"/>
    <mergeCell ref="C24:C26"/>
    <mergeCell ref="D24:E26"/>
    <mergeCell ref="K17:L17"/>
    <mergeCell ref="K18:L18"/>
    <mergeCell ref="K10:L10"/>
    <mergeCell ref="K12:L12"/>
    <mergeCell ref="K13:L13"/>
    <mergeCell ref="K14:L14"/>
    <mergeCell ref="F11:G11"/>
    <mergeCell ref="F23:G23"/>
    <mergeCell ref="D18:E18"/>
    <mergeCell ref="F17:G17"/>
    <mergeCell ref="D14:E14"/>
    <mergeCell ref="D15:E15"/>
    <mergeCell ref="D16:E16"/>
    <mergeCell ref="D17:E17"/>
    <mergeCell ref="F14:G14"/>
    <mergeCell ref="D11:E11"/>
    <mergeCell ref="B27:B29"/>
    <mergeCell ref="C27:C29"/>
    <mergeCell ref="D27:E29"/>
    <mergeCell ref="D12:E12"/>
    <mergeCell ref="D13:E13"/>
    <mergeCell ref="F16:G16"/>
    <mergeCell ref="F15:G15"/>
    <mergeCell ref="B22:B23"/>
    <mergeCell ref="C22:C23"/>
    <mergeCell ref="F24:G24"/>
  </mergeCells>
  <dataValidations count="3">
    <dataValidation type="list" allowBlank="1" showInputMessage="1" showErrorMessage="1" sqref="D11">
      <formula1>$B$45:$B$52</formula1>
    </dataValidation>
    <dataValidation type="textLength" allowBlank="1" showInputMessage="1" showErrorMessage="1" sqref="B45:B52 D45:D52 F45:F52 K25:K32">
      <formula1>0</formula1>
      <formula2>30</formula2>
    </dataValidation>
    <dataValidation type="list" allowBlank="1" showInputMessage="1" showErrorMessage="1" sqref="F11:G11">
      <formula1>$D$45:$D$52</formula1>
    </dataValidation>
  </dataValidations>
  <printOptions/>
  <pageMargins left="0.3937007874015748" right="0.3937007874015748" top="0.5511811023622047" bottom="0.5905511811023623" header="0.5118110236220472" footer="0.3937007874015748"/>
  <pageSetup horizontalDpi="600" verticalDpi="600" orientation="portrait" paperSize="9" scale="80" r:id="rId4"/>
  <colBreaks count="1" manualBreakCount="1">
    <brk id="8" max="40" man="1"/>
  </colBreaks>
  <drawing r:id="rId3"/>
  <legacyDrawing r:id="rId2"/>
</worksheet>
</file>

<file path=xl/worksheets/sheet4.xml><?xml version="1.0" encoding="utf-8"?>
<worksheet xmlns="http://schemas.openxmlformats.org/spreadsheetml/2006/main" xmlns:r="http://schemas.openxmlformats.org/officeDocument/2006/relationships">
  <dimension ref="A1:A19"/>
  <sheetViews>
    <sheetView view="pageBreakPreview" zoomScaleSheetLayoutView="100" zoomScalePageLayoutView="0" workbookViewId="0" topLeftCell="A7">
      <selection activeCell="A11" sqref="A11"/>
    </sheetView>
  </sheetViews>
  <sheetFormatPr defaultColWidth="9.00390625" defaultRowHeight="15"/>
  <cols>
    <col min="1" max="1" width="96.7109375" style="3" customWidth="1"/>
    <col min="2" max="16384" width="9.00390625" style="3" customWidth="1"/>
  </cols>
  <sheetData>
    <row r="1" ht="12.75">
      <c r="A1" s="3" t="s">
        <v>189</v>
      </c>
    </row>
    <row r="2" ht="30" customHeight="1">
      <c r="A2" s="4" t="s">
        <v>174</v>
      </c>
    </row>
    <row r="3" ht="14.25" customHeight="1"/>
    <row r="4" ht="27" customHeight="1">
      <c r="A4" s="70" t="s">
        <v>178</v>
      </c>
    </row>
    <row r="5" ht="23.25">
      <c r="A5" s="71" t="s">
        <v>181</v>
      </c>
    </row>
    <row r="6" ht="107.25" customHeight="1">
      <c r="A6" s="72"/>
    </row>
    <row r="7" ht="27" customHeight="1">
      <c r="A7" s="70" t="s">
        <v>83</v>
      </c>
    </row>
    <row r="8" ht="38.25" customHeight="1">
      <c r="A8" s="71" t="s">
        <v>179</v>
      </c>
    </row>
    <row r="9" ht="105.75" customHeight="1">
      <c r="A9" s="72"/>
    </row>
    <row r="10" ht="27" customHeight="1">
      <c r="A10" s="70" t="s">
        <v>197</v>
      </c>
    </row>
    <row r="11" ht="32.25" customHeight="1">
      <c r="A11" s="71" t="s">
        <v>164</v>
      </c>
    </row>
    <row r="12" ht="130.5" customHeight="1">
      <c r="A12" s="72"/>
    </row>
    <row r="13" ht="27" customHeight="1">
      <c r="A13" s="70" t="s">
        <v>84</v>
      </c>
    </row>
    <row r="14" ht="38.25" customHeight="1">
      <c r="A14" s="71" t="s">
        <v>180</v>
      </c>
    </row>
    <row r="15" ht="129" customHeight="1">
      <c r="A15" s="72"/>
    </row>
    <row r="16" ht="30" customHeight="1">
      <c r="A16" s="73"/>
    </row>
    <row r="17" ht="30" customHeight="1">
      <c r="A17" s="73"/>
    </row>
    <row r="18" ht="30" customHeight="1">
      <c r="A18" s="73"/>
    </row>
    <row r="19" ht="30" customHeight="1">
      <c r="A19" s="73"/>
    </row>
    <row r="20" ht="30" customHeight="1"/>
    <row r="21" ht="30" customHeight="1"/>
    <row r="22" ht="19.5" customHeight="1"/>
    <row r="23" ht="399.75" customHeight="1"/>
    <row r="24" ht="399.75" customHeight="1"/>
    <row r="25" ht="19.5" customHeight="1"/>
    <row r="26" ht="19.5" customHeight="1"/>
  </sheetData>
  <sheetProtection/>
  <printOptions/>
  <pageMargins left="0.59" right="0.38" top="0.78" bottom="0.8" header="0.5118110236220472" footer="0.5118110236220472"/>
  <pageSetup errors="blank"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P57"/>
  <sheetViews>
    <sheetView tabSelected="1" view="pageBreakPreview" zoomScale="75" zoomScaleSheetLayoutView="75" zoomScalePageLayoutView="0" workbookViewId="0" topLeftCell="A7">
      <selection activeCell="P26" sqref="P26"/>
    </sheetView>
  </sheetViews>
  <sheetFormatPr defaultColWidth="9.00390625" defaultRowHeight="15"/>
  <cols>
    <col min="1" max="1" width="12.7109375" style="75" customWidth="1"/>
    <col min="2" max="13" width="6.7109375" style="75" customWidth="1"/>
    <col min="14" max="14" width="1.28515625" style="75" customWidth="1"/>
    <col min="15" max="15" width="37.28125" style="75" customWidth="1"/>
    <col min="16" max="16" width="59.28125" style="75" customWidth="1"/>
    <col min="17" max="16384" width="9.00390625" style="75" customWidth="1"/>
  </cols>
  <sheetData>
    <row r="1" spans="1:15" ht="13.5">
      <c r="A1" s="74" t="s">
        <v>190</v>
      </c>
      <c r="O1" s="74" t="s">
        <v>21</v>
      </c>
    </row>
    <row r="2" ht="13.5">
      <c r="O2" s="74"/>
    </row>
    <row r="3" spans="1:16" ht="14.25">
      <c r="A3" s="420" t="s">
        <v>82</v>
      </c>
      <c r="B3" s="420"/>
      <c r="C3" s="420"/>
      <c r="D3" s="420"/>
      <c r="E3" s="420"/>
      <c r="F3" s="420"/>
      <c r="G3" s="420"/>
      <c r="H3" s="420"/>
      <c r="I3" s="420"/>
      <c r="J3" s="420"/>
      <c r="K3" s="420"/>
      <c r="L3" s="420"/>
      <c r="M3" s="420"/>
      <c r="O3" s="76" t="s">
        <v>52</v>
      </c>
      <c r="P3" s="76" t="s">
        <v>24</v>
      </c>
    </row>
    <row r="4" spans="15:16" ht="13.5">
      <c r="O4" s="77" t="s">
        <v>53</v>
      </c>
      <c r="P4" s="78"/>
    </row>
    <row r="5" spans="1:16" ht="13.5" customHeight="1">
      <c r="A5" s="114" t="s">
        <v>54</v>
      </c>
      <c r="B5" s="421" t="s">
        <v>55</v>
      </c>
      <c r="C5" s="421"/>
      <c r="D5" s="421"/>
      <c r="E5" s="422" t="s">
        <v>56</v>
      </c>
      <c r="F5" s="422"/>
      <c r="G5" s="422"/>
      <c r="H5" s="422" t="s">
        <v>57</v>
      </c>
      <c r="I5" s="422"/>
      <c r="J5" s="422"/>
      <c r="K5" s="423" t="s">
        <v>153</v>
      </c>
      <c r="L5" s="423"/>
      <c r="M5" s="423"/>
      <c r="O5" s="424" t="s">
        <v>58</v>
      </c>
      <c r="P5" s="425" t="s">
        <v>155</v>
      </c>
    </row>
    <row r="6" spans="1:16" ht="13.5" customHeight="1">
      <c r="A6" s="115"/>
      <c r="B6" s="421"/>
      <c r="C6" s="421"/>
      <c r="D6" s="421"/>
      <c r="E6" s="422"/>
      <c r="F6" s="422"/>
      <c r="G6" s="422"/>
      <c r="H6" s="422"/>
      <c r="I6" s="422"/>
      <c r="J6" s="422"/>
      <c r="K6" s="423"/>
      <c r="L6" s="423"/>
      <c r="M6" s="423"/>
      <c r="O6" s="424"/>
      <c r="P6" s="425"/>
    </row>
    <row r="7" spans="1:16" ht="13.5" customHeight="1">
      <c r="A7" s="115"/>
      <c r="B7" s="404"/>
      <c r="C7" s="404"/>
      <c r="D7" s="404"/>
      <c r="E7" s="404"/>
      <c r="F7" s="404"/>
      <c r="G7" s="404"/>
      <c r="H7" s="405">
        <f>B7-E7</f>
        <v>0</v>
      </c>
      <c r="I7" s="406"/>
      <c r="J7" s="407"/>
      <c r="K7" s="404"/>
      <c r="L7" s="404"/>
      <c r="M7" s="404"/>
      <c r="O7" s="424"/>
      <c r="P7" s="425"/>
    </row>
    <row r="8" spans="1:16" ht="13.5">
      <c r="A8" s="115"/>
      <c r="B8" s="404"/>
      <c r="C8" s="404"/>
      <c r="D8" s="404"/>
      <c r="E8" s="404"/>
      <c r="F8" s="404"/>
      <c r="G8" s="404"/>
      <c r="H8" s="408"/>
      <c r="I8" s="409"/>
      <c r="J8" s="410"/>
      <c r="K8" s="404"/>
      <c r="L8" s="404"/>
      <c r="M8" s="404"/>
      <c r="O8" s="424"/>
      <c r="P8" s="425"/>
    </row>
    <row r="9" spans="1:16" ht="13.5" customHeight="1">
      <c r="A9" s="115"/>
      <c r="B9" s="415" t="s">
        <v>191</v>
      </c>
      <c r="C9" s="415"/>
      <c r="D9" s="415"/>
      <c r="E9" s="415" t="s">
        <v>192</v>
      </c>
      <c r="F9" s="415"/>
      <c r="G9" s="415"/>
      <c r="H9" s="416" t="s">
        <v>96</v>
      </c>
      <c r="I9" s="417"/>
      <c r="J9" s="417"/>
      <c r="K9" s="416" t="s">
        <v>193</v>
      </c>
      <c r="L9" s="417"/>
      <c r="M9" s="417"/>
      <c r="O9" s="88" t="s">
        <v>59</v>
      </c>
      <c r="P9" s="139" t="s">
        <v>156</v>
      </c>
    </row>
    <row r="10" spans="1:16" ht="13.5">
      <c r="A10" s="115"/>
      <c r="B10" s="415"/>
      <c r="C10" s="415"/>
      <c r="D10" s="415"/>
      <c r="E10" s="415"/>
      <c r="F10" s="415"/>
      <c r="G10" s="415"/>
      <c r="H10" s="417"/>
      <c r="I10" s="417"/>
      <c r="J10" s="417"/>
      <c r="K10" s="417"/>
      <c r="L10" s="417"/>
      <c r="M10" s="417"/>
      <c r="O10" s="88" t="s">
        <v>60</v>
      </c>
      <c r="P10" s="139" t="s">
        <v>157</v>
      </c>
    </row>
    <row r="11" spans="1:16" ht="18.75" customHeight="1">
      <c r="A11" s="115"/>
      <c r="B11" s="415"/>
      <c r="C11" s="415"/>
      <c r="D11" s="415"/>
      <c r="E11" s="415"/>
      <c r="F11" s="415"/>
      <c r="G11" s="415"/>
      <c r="H11" s="417"/>
      <c r="I11" s="417"/>
      <c r="J11" s="417"/>
      <c r="K11" s="417"/>
      <c r="L11" s="417"/>
      <c r="M11" s="417"/>
      <c r="O11" s="411" t="s">
        <v>154</v>
      </c>
      <c r="P11" s="413" t="s">
        <v>158</v>
      </c>
    </row>
    <row r="12" spans="1:16" ht="13.5">
      <c r="A12" s="115"/>
      <c r="B12" s="400">
        <f>IF(H7&lt;K7,H7,K7)</f>
        <v>0</v>
      </c>
      <c r="C12" s="400"/>
      <c r="D12" s="400"/>
      <c r="E12" s="400">
        <f>ROUNDDOWN(B12/3,-3)</f>
        <v>0</v>
      </c>
      <c r="F12" s="400"/>
      <c r="G12" s="400"/>
      <c r="H12" s="401">
        <v>50000000</v>
      </c>
      <c r="I12" s="401"/>
      <c r="J12" s="401"/>
      <c r="K12" s="402">
        <f>IF(E12&lt;H12,E12,H12)</f>
        <v>0</v>
      </c>
      <c r="L12" s="402"/>
      <c r="M12" s="402"/>
      <c r="O12" s="412"/>
      <c r="P12" s="414"/>
    </row>
    <row r="13" spans="1:16" ht="13.5">
      <c r="A13" s="128"/>
      <c r="B13" s="400"/>
      <c r="C13" s="400"/>
      <c r="D13" s="400"/>
      <c r="E13" s="400"/>
      <c r="F13" s="400"/>
      <c r="G13" s="400"/>
      <c r="H13" s="401"/>
      <c r="I13" s="401"/>
      <c r="J13" s="401"/>
      <c r="K13" s="402"/>
      <c r="L13" s="402"/>
      <c r="M13" s="402"/>
      <c r="O13" s="412"/>
      <c r="P13" s="414"/>
    </row>
    <row r="14" spans="1:16" ht="18" customHeight="1">
      <c r="A14" s="382" t="s">
        <v>61</v>
      </c>
      <c r="B14" s="383"/>
      <c r="C14" s="383"/>
      <c r="D14" s="383"/>
      <c r="E14" s="383"/>
      <c r="F14" s="383"/>
      <c r="G14" s="383"/>
      <c r="H14" s="383"/>
      <c r="I14" s="383"/>
      <c r="J14" s="383"/>
      <c r="K14" s="383"/>
      <c r="L14" s="383"/>
      <c r="M14" s="384"/>
      <c r="O14" s="412"/>
      <c r="P14" s="414"/>
    </row>
    <row r="15" spans="1:16" ht="18" customHeight="1">
      <c r="A15" s="403" t="s">
        <v>62</v>
      </c>
      <c r="B15" s="388"/>
      <c r="C15" s="388" t="s">
        <v>63</v>
      </c>
      <c r="D15" s="388"/>
      <c r="E15" s="388"/>
      <c r="F15" s="388" t="s">
        <v>64</v>
      </c>
      <c r="G15" s="388"/>
      <c r="H15" s="388"/>
      <c r="I15" s="388"/>
      <c r="J15" s="388"/>
      <c r="K15" s="388"/>
      <c r="L15" s="388"/>
      <c r="M15" s="389"/>
      <c r="O15" s="412"/>
      <c r="P15" s="414"/>
    </row>
    <row r="16" spans="1:16" ht="13.5">
      <c r="A16" s="397"/>
      <c r="B16" s="398"/>
      <c r="C16" s="399"/>
      <c r="D16" s="399"/>
      <c r="E16" s="399"/>
      <c r="F16" s="79"/>
      <c r="G16" s="79"/>
      <c r="H16" s="79"/>
      <c r="I16" s="79"/>
      <c r="J16" s="79"/>
      <c r="K16" s="79"/>
      <c r="L16" s="79"/>
      <c r="M16" s="80"/>
      <c r="O16" s="176" t="s">
        <v>194</v>
      </c>
      <c r="P16" s="139" t="s">
        <v>186</v>
      </c>
    </row>
    <row r="17" spans="1:16" ht="13.5">
      <c r="A17" s="341"/>
      <c r="B17" s="342"/>
      <c r="C17" s="395"/>
      <c r="D17" s="395"/>
      <c r="E17" s="395"/>
      <c r="F17" s="79"/>
      <c r="G17" s="79"/>
      <c r="H17" s="79"/>
      <c r="I17" s="79"/>
      <c r="J17" s="79"/>
      <c r="K17" s="79"/>
      <c r="L17" s="79"/>
      <c r="M17" s="80"/>
      <c r="O17" s="411" t="s">
        <v>195</v>
      </c>
      <c r="P17" s="413" t="s">
        <v>121</v>
      </c>
    </row>
    <row r="18" spans="1:16" ht="13.5">
      <c r="A18" s="341"/>
      <c r="B18" s="342"/>
      <c r="C18" s="395"/>
      <c r="D18" s="395"/>
      <c r="E18" s="395"/>
      <c r="F18" s="79"/>
      <c r="G18" s="79"/>
      <c r="H18" s="79"/>
      <c r="I18" s="79"/>
      <c r="J18" s="79"/>
      <c r="K18" s="79"/>
      <c r="L18" s="79"/>
      <c r="M18" s="80"/>
      <c r="O18" s="419"/>
      <c r="P18" s="418"/>
    </row>
    <row r="19" spans="1:16" ht="13.5">
      <c r="A19" s="341"/>
      <c r="B19" s="342"/>
      <c r="C19" s="395"/>
      <c r="D19" s="395"/>
      <c r="E19" s="395"/>
      <c r="F19" s="79"/>
      <c r="G19" s="79"/>
      <c r="H19" s="79"/>
      <c r="I19" s="79"/>
      <c r="J19" s="79"/>
      <c r="K19" s="79"/>
      <c r="L19" s="79"/>
      <c r="M19" s="80"/>
      <c r="O19" s="85" t="s">
        <v>97</v>
      </c>
      <c r="P19" s="86" t="s">
        <v>198</v>
      </c>
    </row>
    <row r="20" spans="1:16" ht="13.5" customHeight="1">
      <c r="A20" s="341"/>
      <c r="B20" s="342"/>
      <c r="C20" s="395"/>
      <c r="D20" s="395"/>
      <c r="E20" s="395"/>
      <c r="F20" s="79"/>
      <c r="G20" s="79"/>
      <c r="H20" s="79"/>
      <c r="I20" s="79"/>
      <c r="J20" s="79"/>
      <c r="K20" s="79"/>
      <c r="L20" s="79"/>
      <c r="M20" s="80"/>
      <c r="O20" s="85" t="s">
        <v>196</v>
      </c>
      <c r="P20" s="87" t="s">
        <v>122</v>
      </c>
    </row>
    <row r="21" spans="1:16" ht="13.5">
      <c r="A21" s="341"/>
      <c r="B21" s="342"/>
      <c r="C21" s="395"/>
      <c r="D21" s="395"/>
      <c r="E21" s="395"/>
      <c r="F21" s="79"/>
      <c r="G21" s="79"/>
      <c r="H21" s="79"/>
      <c r="I21" s="79"/>
      <c r="J21" s="79"/>
      <c r="K21" s="79"/>
      <c r="L21" s="79"/>
      <c r="M21" s="80"/>
      <c r="O21" s="116"/>
      <c r="P21" s="140"/>
    </row>
    <row r="22" spans="1:16" ht="13.5">
      <c r="A22" s="396"/>
      <c r="B22" s="342"/>
      <c r="C22" s="395"/>
      <c r="D22" s="395"/>
      <c r="E22" s="395"/>
      <c r="F22" s="79"/>
      <c r="G22" s="79"/>
      <c r="H22" s="79"/>
      <c r="I22" s="79"/>
      <c r="J22" s="79"/>
      <c r="K22" s="79"/>
      <c r="L22" s="79"/>
      <c r="M22" s="80"/>
      <c r="O22" s="77" t="s">
        <v>65</v>
      </c>
      <c r="P22" s="138" t="s">
        <v>123</v>
      </c>
    </row>
    <row r="23" spans="1:16" ht="13.5">
      <c r="A23" s="341"/>
      <c r="B23" s="342"/>
      <c r="C23" s="395"/>
      <c r="D23" s="395"/>
      <c r="E23" s="395"/>
      <c r="F23" s="79"/>
      <c r="G23" s="79"/>
      <c r="H23" s="79"/>
      <c r="I23" s="79"/>
      <c r="J23" s="79"/>
      <c r="K23" s="79"/>
      <c r="L23" s="79"/>
      <c r="M23" s="80"/>
      <c r="O23" s="89"/>
      <c r="P23" s="138"/>
    </row>
    <row r="24" spans="1:16" ht="13.5">
      <c r="A24" s="396"/>
      <c r="B24" s="342"/>
      <c r="C24" s="395"/>
      <c r="D24" s="395"/>
      <c r="E24" s="395"/>
      <c r="F24" s="79"/>
      <c r="G24" s="79"/>
      <c r="H24" s="79"/>
      <c r="I24" s="79"/>
      <c r="J24" s="79"/>
      <c r="K24" s="79"/>
      <c r="L24" s="79"/>
      <c r="M24" s="80"/>
      <c r="O24" s="343" t="s">
        <v>66</v>
      </c>
      <c r="P24" s="345" t="s">
        <v>159</v>
      </c>
    </row>
    <row r="25" spans="1:16" ht="13.5">
      <c r="A25" s="341"/>
      <c r="B25" s="342"/>
      <c r="C25" s="395"/>
      <c r="D25" s="395"/>
      <c r="E25" s="395"/>
      <c r="F25" s="79"/>
      <c r="G25" s="79"/>
      <c r="H25" s="79"/>
      <c r="I25" s="79"/>
      <c r="J25" s="79"/>
      <c r="K25" s="79"/>
      <c r="L25" s="79"/>
      <c r="M25" s="80"/>
      <c r="O25" s="344"/>
      <c r="P25" s="346"/>
    </row>
    <row r="26" spans="1:16" ht="13.5">
      <c r="A26" s="341"/>
      <c r="B26" s="342"/>
      <c r="C26" s="395"/>
      <c r="D26" s="395"/>
      <c r="E26" s="395"/>
      <c r="F26" s="79"/>
      <c r="G26" s="79"/>
      <c r="H26" s="79"/>
      <c r="I26" s="79"/>
      <c r="J26" s="79"/>
      <c r="K26" s="79"/>
      <c r="L26" s="79"/>
      <c r="M26" s="80"/>
      <c r="O26" s="81"/>
      <c r="P26" s="81"/>
    </row>
    <row r="27" spans="1:16" ht="13.5">
      <c r="A27" s="341"/>
      <c r="B27" s="342"/>
      <c r="C27" s="395"/>
      <c r="D27" s="395"/>
      <c r="E27" s="395"/>
      <c r="F27" s="79"/>
      <c r="G27" s="79"/>
      <c r="H27" s="79"/>
      <c r="I27" s="79"/>
      <c r="J27" s="79"/>
      <c r="K27" s="79"/>
      <c r="L27" s="79"/>
      <c r="M27" s="80"/>
      <c r="O27" s="347" t="s">
        <v>67</v>
      </c>
      <c r="P27" s="347"/>
    </row>
    <row r="28" spans="1:16" ht="13.5" customHeight="1">
      <c r="A28" s="341"/>
      <c r="B28" s="342"/>
      <c r="C28" s="395"/>
      <c r="D28" s="395"/>
      <c r="E28" s="395"/>
      <c r="F28" s="79"/>
      <c r="G28" s="79"/>
      <c r="H28" s="79"/>
      <c r="I28" s="79"/>
      <c r="J28" s="79"/>
      <c r="K28" s="79"/>
      <c r="L28" s="79"/>
      <c r="M28" s="80"/>
      <c r="O28" s="348"/>
      <c r="P28" s="348"/>
    </row>
    <row r="29" spans="1:16" ht="13.5" customHeight="1">
      <c r="A29" s="341"/>
      <c r="B29" s="342"/>
      <c r="C29" s="338"/>
      <c r="D29" s="339"/>
      <c r="E29" s="340"/>
      <c r="F29" s="79"/>
      <c r="G29" s="79"/>
      <c r="H29" s="79"/>
      <c r="I29" s="79"/>
      <c r="J29" s="79"/>
      <c r="K29" s="79"/>
      <c r="L29" s="79"/>
      <c r="M29" s="80"/>
      <c r="O29" s="348"/>
      <c r="P29" s="348"/>
    </row>
    <row r="30" spans="1:16" ht="13.5" customHeight="1">
      <c r="A30" s="341"/>
      <c r="B30" s="342"/>
      <c r="C30" s="338"/>
      <c r="D30" s="339"/>
      <c r="E30" s="340"/>
      <c r="F30" s="79"/>
      <c r="G30" s="79"/>
      <c r="H30" s="79"/>
      <c r="I30" s="79"/>
      <c r="J30" s="79"/>
      <c r="K30" s="79"/>
      <c r="L30" s="79"/>
      <c r="M30" s="80"/>
      <c r="O30" s="348"/>
      <c r="P30" s="348"/>
    </row>
    <row r="31" spans="1:16" ht="13.5" customHeight="1">
      <c r="A31" s="341"/>
      <c r="B31" s="342"/>
      <c r="C31" s="338"/>
      <c r="D31" s="339"/>
      <c r="E31" s="340"/>
      <c r="F31" s="79"/>
      <c r="G31" s="79"/>
      <c r="H31" s="79"/>
      <c r="I31" s="79"/>
      <c r="J31" s="79"/>
      <c r="K31" s="79"/>
      <c r="L31" s="79"/>
      <c r="M31" s="80"/>
      <c r="O31" s="348"/>
      <c r="P31" s="348"/>
    </row>
    <row r="32" spans="1:16" ht="13.5" customHeight="1">
      <c r="A32" s="341"/>
      <c r="B32" s="342"/>
      <c r="C32" s="338"/>
      <c r="D32" s="339"/>
      <c r="E32" s="340"/>
      <c r="F32" s="79"/>
      <c r="G32" s="79"/>
      <c r="H32" s="79"/>
      <c r="I32" s="79"/>
      <c r="J32" s="79"/>
      <c r="K32" s="79"/>
      <c r="L32" s="79"/>
      <c r="M32" s="80"/>
      <c r="O32" s="348"/>
      <c r="P32" s="348"/>
    </row>
    <row r="33" spans="1:16" ht="13.5">
      <c r="A33" s="356"/>
      <c r="B33" s="357"/>
      <c r="C33" s="338"/>
      <c r="D33" s="339"/>
      <c r="E33" s="340"/>
      <c r="F33" s="79"/>
      <c r="G33" s="79"/>
      <c r="H33" s="79"/>
      <c r="I33" s="79"/>
      <c r="J33" s="79"/>
      <c r="K33" s="79"/>
      <c r="L33" s="79"/>
      <c r="M33" s="80"/>
      <c r="O33" s="348"/>
      <c r="P33" s="348"/>
    </row>
    <row r="34" spans="1:15" ht="18.75" customHeight="1">
      <c r="A34" s="356"/>
      <c r="B34" s="357"/>
      <c r="C34" s="338"/>
      <c r="D34" s="339"/>
      <c r="E34" s="340"/>
      <c r="F34" s="79"/>
      <c r="G34" s="79"/>
      <c r="H34" s="79"/>
      <c r="I34" s="79"/>
      <c r="J34" s="79"/>
      <c r="K34" s="79"/>
      <c r="L34" s="79"/>
      <c r="M34" s="80"/>
      <c r="O34" s="129" t="s">
        <v>68</v>
      </c>
    </row>
    <row r="35" spans="1:16" ht="13.5" customHeight="1">
      <c r="A35" s="356"/>
      <c r="B35" s="357"/>
      <c r="C35" s="338"/>
      <c r="D35" s="339"/>
      <c r="E35" s="340"/>
      <c r="F35" s="79"/>
      <c r="G35" s="79"/>
      <c r="H35" s="79"/>
      <c r="I35" s="79"/>
      <c r="J35" s="79"/>
      <c r="K35" s="79"/>
      <c r="L35" s="79"/>
      <c r="M35" s="80"/>
      <c r="O35" s="349" t="s">
        <v>160</v>
      </c>
      <c r="P35" s="349"/>
    </row>
    <row r="36" spans="1:16" ht="13.5">
      <c r="A36" s="356"/>
      <c r="B36" s="357"/>
      <c r="C36" s="338"/>
      <c r="D36" s="339"/>
      <c r="E36" s="340"/>
      <c r="F36" s="79"/>
      <c r="G36" s="79"/>
      <c r="H36" s="79"/>
      <c r="I36" s="79"/>
      <c r="J36" s="79"/>
      <c r="K36" s="79"/>
      <c r="L36" s="79"/>
      <c r="M36" s="80"/>
      <c r="O36" s="349"/>
      <c r="P36" s="349"/>
    </row>
    <row r="37" spans="1:16" ht="13.5" customHeight="1">
      <c r="A37" s="356"/>
      <c r="B37" s="357"/>
      <c r="C37" s="338"/>
      <c r="D37" s="339"/>
      <c r="E37" s="340"/>
      <c r="F37" s="79"/>
      <c r="G37" s="79"/>
      <c r="H37" s="79"/>
      <c r="I37" s="79"/>
      <c r="J37" s="79"/>
      <c r="K37" s="79"/>
      <c r="L37" s="79"/>
      <c r="M37" s="80"/>
      <c r="O37" s="349"/>
      <c r="P37" s="349"/>
    </row>
    <row r="38" spans="1:16" ht="13.5">
      <c r="A38" s="356"/>
      <c r="B38" s="357"/>
      <c r="C38" s="338"/>
      <c r="D38" s="339"/>
      <c r="E38" s="340"/>
      <c r="F38" s="79"/>
      <c r="G38" s="79"/>
      <c r="H38" s="79"/>
      <c r="I38" s="79"/>
      <c r="J38" s="79"/>
      <c r="K38" s="79"/>
      <c r="L38" s="79"/>
      <c r="M38" s="80"/>
      <c r="O38" s="122"/>
      <c r="P38" s="122"/>
    </row>
    <row r="39" spans="1:16" ht="13.5">
      <c r="A39" s="356"/>
      <c r="B39" s="357"/>
      <c r="C39" s="338"/>
      <c r="D39" s="339"/>
      <c r="E39" s="340"/>
      <c r="F39" s="79"/>
      <c r="G39" s="79"/>
      <c r="H39" s="79"/>
      <c r="I39" s="79"/>
      <c r="J39" s="79"/>
      <c r="K39" s="79"/>
      <c r="L39" s="79"/>
      <c r="M39" s="80"/>
      <c r="O39" s="77" t="s">
        <v>69</v>
      </c>
      <c r="P39" s="77" t="s">
        <v>70</v>
      </c>
    </row>
    <row r="40" spans="1:16" ht="13.5">
      <c r="A40" s="356"/>
      <c r="B40" s="357"/>
      <c r="C40" s="338"/>
      <c r="D40" s="339"/>
      <c r="E40" s="340"/>
      <c r="F40" s="79"/>
      <c r="G40" s="79"/>
      <c r="H40" s="79"/>
      <c r="I40" s="79"/>
      <c r="J40" s="79"/>
      <c r="K40" s="79"/>
      <c r="L40" s="79"/>
      <c r="M40" s="80"/>
      <c r="O40" s="77" t="s">
        <v>71</v>
      </c>
      <c r="P40" s="118">
        <v>0.065</v>
      </c>
    </row>
    <row r="41" spans="1:16" ht="13.5">
      <c r="A41" s="356"/>
      <c r="B41" s="357"/>
      <c r="C41" s="338"/>
      <c r="D41" s="339"/>
      <c r="E41" s="340"/>
      <c r="F41" s="79"/>
      <c r="G41" s="79"/>
      <c r="H41" s="79"/>
      <c r="I41" s="79"/>
      <c r="J41" s="79"/>
      <c r="K41" s="79"/>
      <c r="L41" s="79"/>
      <c r="M41" s="80"/>
      <c r="O41" s="77" t="s">
        <v>73</v>
      </c>
      <c r="P41" s="118">
        <v>0.055</v>
      </c>
    </row>
    <row r="42" spans="1:16" ht="13.5">
      <c r="A42" s="356"/>
      <c r="B42" s="357"/>
      <c r="C42" s="338"/>
      <c r="D42" s="339"/>
      <c r="E42" s="340"/>
      <c r="F42" s="79"/>
      <c r="G42" s="79"/>
      <c r="H42" s="79"/>
      <c r="I42" s="79"/>
      <c r="J42" s="79"/>
      <c r="K42" s="79"/>
      <c r="L42" s="79"/>
      <c r="M42" s="80"/>
      <c r="O42" s="77" t="s">
        <v>79</v>
      </c>
      <c r="P42" s="118">
        <v>0.045</v>
      </c>
    </row>
    <row r="43" spans="1:16" ht="13.5">
      <c r="A43" s="356"/>
      <c r="B43" s="357"/>
      <c r="C43" s="338"/>
      <c r="D43" s="339"/>
      <c r="E43" s="340"/>
      <c r="F43" s="79"/>
      <c r="G43" s="79"/>
      <c r="H43" s="79"/>
      <c r="I43" s="79"/>
      <c r="J43" s="79"/>
      <c r="K43" s="79"/>
      <c r="L43" s="79"/>
      <c r="M43" s="80"/>
      <c r="O43" s="121"/>
      <c r="P43" s="121"/>
    </row>
    <row r="44" spans="1:16" ht="13.5">
      <c r="A44" s="356"/>
      <c r="B44" s="357"/>
      <c r="C44" s="338"/>
      <c r="D44" s="339"/>
      <c r="E44" s="340"/>
      <c r="F44" s="79"/>
      <c r="G44" s="79"/>
      <c r="H44" s="79"/>
      <c r="I44" s="79"/>
      <c r="J44" s="79"/>
      <c r="K44" s="79"/>
      <c r="L44" s="79"/>
      <c r="M44" s="80"/>
      <c r="O44" s="122"/>
      <c r="P44" s="122"/>
    </row>
    <row r="45" spans="1:16" ht="13.5" customHeight="1">
      <c r="A45" s="356"/>
      <c r="B45" s="357"/>
      <c r="C45" s="338"/>
      <c r="D45" s="339"/>
      <c r="E45" s="340"/>
      <c r="F45" s="79"/>
      <c r="G45" s="79"/>
      <c r="H45" s="79"/>
      <c r="I45" s="79"/>
      <c r="J45" s="79"/>
      <c r="K45" s="79"/>
      <c r="L45" s="79"/>
      <c r="M45" s="80"/>
      <c r="O45" s="122"/>
      <c r="P45" s="122"/>
    </row>
    <row r="46" spans="1:16" ht="13.5">
      <c r="A46" s="390"/>
      <c r="B46" s="391"/>
      <c r="C46" s="392"/>
      <c r="D46" s="393"/>
      <c r="E46" s="394"/>
      <c r="F46" s="119"/>
      <c r="G46" s="119"/>
      <c r="H46" s="119"/>
      <c r="I46" s="119"/>
      <c r="J46" s="119"/>
      <c r="K46" s="119"/>
      <c r="L46" s="119"/>
      <c r="M46" s="120"/>
      <c r="O46" s="117"/>
      <c r="P46" s="117"/>
    </row>
    <row r="47" spans="1:16" ht="13.5">
      <c r="A47" s="377" t="s">
        <v>120</v>
      </c>
      <c r="B47" s="378"/>
      <c r="C47" s="379">
        <f>SUM(C16:E46)</f>
        <v>0</v>
      </c>
      <c r="D47" s="380"/>
      <c r="E47" s="381"/>
      <c r="F47" s="126"/>
      <c r="G47" s="126"/>
      <c r="H47" s="126"/>
      <c r="I47" s="126"/>
      <c r="J47" s="126"/>
      <c r="K47" s="126"/>
      <c r="L47" s="126"/>
      <c r="M47" s="127"/>
      <c r="O47" s="117"/>
      <c r="P47" s="123"/>
    </row>
    <row r="48" spans="1:16" ht="18" customHeight="1">
      <c r="A48" s="382" t="s">
        <v>72</v>
      </c>
      <c r="B48" s="383"/>
      <c r="C48" s="383"/>
      <c r="D48" s="383"/>
      <c r="E48" s="383"/>
      <c r="F48" s="383"/>
      <c r="G48" s="383"/>
      <c r="H48" s="383"/>
      <c r="I48" s="383"/>
      <c r="J48" s="383"/>
      <c r="K48" s="383"/>
      <c r="L48" s="383"/>
      <c r="M48" s="384"/>
      <c r="O48" s="117"/>
      <c r="P48" s="123"/>
    </row>
    <row r="49" spans="1:16" ht="18" customHeight="1">
      <c r="A49" s="385" t="s">
        <v>5</v>
      </c>
      <c r="B49" s="386"/>
      <c r="C49" s="387" t="s">
        <v>74</v>
      </c>
      <c r="D49" s="386"/>
      <c r="E49" s="82" t="s">
        <v>75</v>
      </c>
      <c r="F49" s="387" t="s">
        <v>76</v>
      </c>
      <c r="G49" s="386"/>
      <c r="H49" s="388" t="s">
        <v>77</v>
      </c>
      <c r="I49" s="388"/>
      <c r="J49" s="388"/>
      <c r="K49" s="388" t="s">
        <v>78</v>
      </c>
      <c r="L49" s="388"/>
      <c r="M49" s="389"/>
      <c r="O49" s="117"/>
      <c r="P49" s="123"/>
    </row>
    <row r="50" spans="1:16" ht="13.5">
      <c r="A50" s="371"/>
      <c r="B50" s="372"/>
      <c r="C50" s="373"/>
      <c r="D50" s="374"/>
      <c r="E50" s="83"/>
      <c r="F50" s="375"/>
      <c r="G50" s="376"/>
      <c r="H50" s="368"/>
      <c r="I50" s="368"/>
      <c r="J50" s="368"/>
      <c r="K50" s="369"/>
      <c r="L50" s="369"/>
      <c r="M50" s="370"/>
      <c r="O50" s="117"/>
      <c r="P50" s="117"/>
    </row>
    <row r="51" spans="1:16" ht="13.5">
      <c r="A51" s="356"/>
      <c r="B51" s="357"/>
      <c r="C51" s="354"/>
      <c r="D51" s="355"/>
      <c r="E51" s="83"/>
      <c r="F51" s="366"/>
      <c r="G51" s="367"/>
      <c r="H51" s="368"/>
      <c r="I51" s="368"/>
      <c r="J51" s="368"/>
      <c r="K51" s="369"/>
      <c r="L51" s="369"/>
      <c r="M51" s="370"/>
      <c r="O51" s="124"/>
      <c r="P51" s="122"/>
    </row>
    <row r="52" spans="1:16" ht="13.5">
      <c r="A52" s="356"/>
      <c r="B52" s="357"/>
      <c r="C52" s="354"/>
      <c r="D52" s="355"/>
      <c r="E52" s="83"/>
      <c r="F52" s="366"/>
      <c r="G52" s="367"/>
      <c r="H52" s="368"/>
      <c r="I52" s="368"/>
      <c r="J52" s="368"/>
      <c r="K52" s="369"/>
      <c r="L52" s="369"/>
      <c r="M52" s="370"/>
      <c r="O52" s="124"/>
      <c r="P52" s="122"/>
    </row>
    <row r="53" spans="1:16" ht="13.5">
      <c r="A53" s="356"/>
      <c r="B53" s="357"/>
      <c r="C53" s="354"/>
      <c r="D53" s="355"/>
      <c r="E53" s="83"/>
      <c r="F53" s="366"/>
      <c r="G53" s="367"/>
      <c r="H53" s="368"/>
      <c r="I53" s="368"/>
      <c r="J53" s="368"/>
      <c r="K53" s="369"/>
      <c r="L53" s="369"/>
      <c r="M53" s="370"/>
      <c r="O53" s="124"/>
      <c r="P53" s="122"/>
    </row>
    <row r="54" spans="1:16" ht="13.5">
      <c r="A54" s="350"/>
      <c r="B54" s="351"/>
      <c r="C54" s="352"/>
      <c r="D54" s="353"/>
      <c r="E54" s="84"/>
      <c r="F54" s="358"/>
      <c r="G54" s="359"/>
      <c r="H54" s="360"/>
      <c r="I54" s="360"/>
      <c r="J54" s="360"/>
      <c r="K54" s="361"/>
      <c r="L54" s="361"/>
      <c r="M54" s="362"/>
      <c r="O54" s="124"/>
      <c r="P54" s="122"/>
    </row>
    <row r="55" spans="1:16" ht="39.75" customHeight="1">
      <c r="A55" s="363" t="s">
        <v>81</v>
      </c>
      <c r="B55" s="364"/>
      <c r="C55" s="364"/>
      <c r="D55" s="364"/>
      <c r="E55" s="364"/>
      <c r="F55" s="364"/>
      <c r="G55" s="364"/>
      <c r="H55" s="364"/>
      <c r="I55" s="364"/>
      <c r="J55" s="364"/>
      <c r="K55" s="364"/>
      <c r="L55" s="364"/>
      <c r="M55" s="364"/>
      <c r="O55" s="125"/>
      <c r="P55" s="125"/>
    </row>
    <row r="56" spans="1:13" ht="12.75">
      <c r="A56" s="365"/>
      <c r="B56" s="365"/>
      <c r="C56" s="365"/>
      <c r="D56" s="365"/>
      <c r="E56" s="365"/>
      <c r="F56" s="365"/>
      <c r="G56" s="365"/>
      <c r="H56" s="365"/>
      <c r="I56" s="365"/>
      <c r="J56" s="365"/>
      <c r="K56" s="365"/>
      <c r="L56" s="365"/>
      <c r="M56" s="365"/>
    </row>
    <row r="57" spans="1:13" ht="12.75">
      <c r="A57" s="365"/>
      <c r="B57" s="365"/>
      <c r="C57" s="365"/>
      <c r="D57" s="365"/>
      <c r="E57" s="365"/>
      <c r="F57" s="365"/>
      <c r="G57" s="365"/>
      <c r="H57" s="365"/>
      <c r="I57" s="365"/>
      <c r="J57" s="365"/>
      <c r="K57" s="365"/>
      <c r="L57" s="365"/>
      <c r="M57" s="365"/>
    </row>
  </sheetData>
  <sheetProtection/>
  <mergeCells count="127">
    <mergeCell ref="P17:P18"/>
    <mergeCell ref="O17:O18"/>
    <mergeCell ref="A3:M3"/>
    <mergeCell ref="B5:D6"/>
    <mergeCell ref="E5:G6"/>
    <mergeCell ref="H5:J6"/>
    <mergeCell ref="K5:M6"/>
    <mergeCell ref="O5:O8"/>
    <mergeCell ref="P5:P8"/>
    <mergeCell ref="B7:D8"/>
    <mergeCell ref="E7:G8"/>
    <mergeCell ref="H7:J8"/>
    <mergeCell ref="K7:M8"/>
    <mergeCell ref="O11:O15"/>
    <mergeCell ref="P11:P15"/>
    <mergeCell ref="B9:D11"/>
    <mergeCell ref="E9:G11"/>
    <mergeCell ref="H9:J11"/>
    <mergeCell ref="K9:M11"/>
    <mergeCell ref="B12:D13"/>
    <mergeCell ref="E12:G13"/>
    <mergeCell ref="H12:J13"/>
    <mergeCell ref="K12:M13"/>
    <mergeCell ref="A14:M14"/>
    <mergeCell ref="A15:B15"/>
    <mergeCell ref="C15:E15"/>
    <mergeCell ref="F15:M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5:B25"/>
    <mergeCell ref="C25:E25"/>
    <mergeCell ref="A23:B23"/>
    <mergeCell ref="C23:E23"/>
    <mergeCell ref="A24:B24"/>
    <mergeCell ref="C24:E24"/>
    <mergeCell ref="A26:B26"/>
    <mergeCell ref="C26:E26"/>
    <mergeCell ref="A27:B27"/>
    <mergeCell ref="C27:E27"/>
    <mergeCell ref="A28:B28"/>
    <mergeCell ref="C28:E28"/>
    <mergeCell ref="A33:B33"/>
    <mergeCell ref="C33:E33"/>
    <mergeCell ref="A34:B34"/>
    <mergeCell ref="C34:E34"/>
    <mergeCell ref="C38:E38"/>
    <mergeCell ref="A39:B39"/>
    <mergeCell ref="C39:E39"/>
    <mergeCell ref="A35:B35"/>
    <mergeCell ref="C35:E35"/>
    <mergeCell ref="A42:B42"/>
    <mergeCell ref="C42:E42"/>
    <mergeCell ref="A43:B43"/>
    <mergeCell ref="C43:E43"/>
    <mergeCell ref="A36:B36"/>
    <mergeCell ref="C36:E36"/>
    <mergeCell ref="A37:B37"/>
    <mergeCell ref="C37:E37"/>
    <mergeCell ref="A38:B38"/>
    <mergeCell ref="A40:B40"/>
    <mergeCell ref="K49:M49"/>
    <mergeCell ref="A44:B44"/>
    <mergeCell ref="C44:E44"/>
    <mergeCell ref="A45:B45"/>
    <mergeCell ref="C45:E45"/>
    <mergeCell ref="A46:B46"/>
    <mergeCell ref="C46:E46"/>
    <mergeCell ref="F51:G51"/>
    <mergeCell ref="H51:J51"/>
    <mergeCell ref="K51:M51"/>
    <mergeCell ref="A47:B47"/>
    <mergeCell ref="C47:E47"/>
    <mergeCell ref="A48:M48"/>
    <mergeCell ref="A49:B49"/>
    <mergeCell ref="C49:D49"/>
    <mergeCell ref="F49:G49"/>
    <mergeCell ref="H49:J49"/>
    <mergeCell ref="F53:G53"/>
    <mergeCell ref="H53:J53"/>
    <mergeCell ref="K53:M53"/>
    <mergeCell ref="A50:B50"/>
    <mergeCell ref="C50:D50"/>
    <mergeCell ref="F50:G50"/>
    <mergeCell ref="H50:J50"/>
    <mergeCell ref="K50:M50"/>
    <mergeCell ref="A51:B51"/>
    <mergeCell ref="C51:D51"/>
    <mergeCell ref="F54:G54"/>
    <mergeCell ref="H54:J54"/>
    <mergeCell ref="K54:M54"/>
    <mergeCell ref="A55:M57"/>
    <mergeCell ref="A52:B52"/>
    <mergeCell ref="C52:D52"/>
    <mergeCell ref="F52:G52"/>
    <mergeCell ref="H52:J52"/>
    <mergeCell ref="K52:M52"/>
    <mergeCell ref="A53:B53"/>
    <mergeCell ref="O24:O25"/>
    <mergeCell ref="P24:P25"/>
    <mergeCell ref="O27:P33"/>
    <mergeCell ref="O35:P37"/>
    <mergeCell ref="A54:B54"/>
    <mergeCell ref="C54:D54"/>
    <mergeCell ref="C53:D53"/>
    <mergeCell ref="C40:E40"/>
    <mergeCell ref="A41:B41"/>
    <mergeCell ref="C41:E41"/>
    <mergeCell ref="C29:E29"/>
    <mergeCell ref="C30:E30"/>
    <mergeCell ref="C31:E31"/>
    <mergeCell ref="C32:E32"/>
    <mergeCell ref="A29:B29"/>
    <mergeCell ref="A30:B30"/>
    <mergeCell ref="A31:B31"/>
    <mergeCell ref="A32:B32"/>
  </mergeCells>
  <printOptions/>
  <pageMargins left="0.8" right="0.3937007874015748" top="0.7874015748031497" bottom="0.7874015748031497" header="0.5118110236220472" footer="0.5118110236220472"/>
  <pageSetup cellComments="asDisplayed"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Yoshizawa, Yasunori</dc:creator>
  <cp:keywords/>
  <dc:description/>
  <cp:lastModifiedBy>　</cp:lastModifiedBy>
  <cp:lastPrinted>2013-03-13T09:04:14Z</cp:lastPrinted>
  <dcterms:created xsi:type="dcterms:W3CDTF">2011-12-16T10:38:48Z</dcterms:created>
  <dcterms:modified xsi:type="dcterms:W3CDTF">2013-06-03T02:15:20Z</dcterms:modified>
  <cp:category/>
  <cp:version/>
  <cp:contentType/>
  <cp:contentStatus/>
</cp:coreProperties>
</file>